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amp; Legend" sheetId="1" state="visible" r:id="rId1"/>
    <sheet xmlns:r="http://schemas.openxmlformats.org/officeDocument/2006/relationships" name="Risk Register" sheetId="2" state="visible" r:id="rId2"/>
    <sheet xmlns:r="http://schemas.openxmlformats.org/officeDocument/2006/relationships" name="Action Tracker" sheetId="3" state="visible" r:id="rId3"/>
    <sheet xmlns:r="http://schemas.openxmlformats.org/officeDocument/2006/relationships" name="Reference Lists" sheetId="4" state="visible" r:id="rId4"/>
  </sheets>
  <definedNames>
    <definedName name="SevList">'Reference Lists'!$A$7:$A$11</definedName>
    <definedName name="LikList">'Reference Lists'!$B$7:$B$11</definedName>
    <definedName name="StatusList">'Reference Lists'!$C$7:$C$12</definedName>
    <definedName name="OwnerList">'Reference Lists'!$E$7:$E$23</definedName>
    <definedName name="_xlnm.Print_Area" localSheetId="0">'Cover &amp; Legend'!$A$1:$F$88</definedName>
    <definedName name="_xlnm._FilterDatabase" localSheetId="1" hidden="1">'Risk Register'!$A$6:$R$28</definedName>
    <definedName name="_xlnm.Print_Titles" localSheetId="1">'Risk Register'!$6:$6</definedName>
    <definedName name="_xlnm.Print_Area" localSheetId="1">'Risk Register'!$A$1:$R$28</definedName>
    <definedName name="_xlnm.Print_Titles" localSheetId="2">'Action Tracker'!$6:$6</definedName>
    <definedName name="_xlnm.Print_Area" localSheetId="2">'Action Tracker'!$A$1:$I$28</definedName>
    <definedName name="_xlnm.Print_Area" localSheetId="3">'Reference Lists'!$A$1:$F$23</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FFFFFFFF"/>
      <sz val="16"/>
    </font>
    <font>
      <name val="Arial"/>
      <b val="1"/>
      <sz val="10"/>
    </font>
    <font>
      <name val="Arial"/>
      <sz val="10"/>
    </font>
    <font>
      <name val="Arial"/>
      <i val="1"/>
      <color rgb="FF404040"/>
      <sz val="10"/>
    </font>
    <font>
      <name val="Arial"/>
      <b val="1"/>
      <color rgb="FFFFFFFF"/>
      <sz val="11"/>
    </font>
    <font>
      <name val="Arial"/>
      <b val="1"/>
      <color rgb="FFFFFFFF"/>
      <sz val="10"/>
    </font>
    <font>
      <name val="Arial"/>
      <b val="1"/>
      <color rgb="FF000000"/>
      <sz val="10"/>
    </font>
    <font>
      <name val="Arial"/>
      <b val="1"/>
      <color rgb="FFC00000"/>
      <sz val="10"/>
    </font>
  </fonts>
  <fills count="9">
    <fill>
      <patternFill/>
    </fill>
    <fill>
      <patternFill patternType="gray125"/>
    </fill>
    <fill>
      <patternFill patternType="solid">
        <fgColor rgb="FF262626"/>
      </patternFill>
    </fill>
    <fill>
      <patternFill patternType="solid">
        <fgColor rgb="FFB8DCAB"/>
      </patternFill>
    </fill>
    <fill>
      <patternFill patternType="solid">
        <fgColor rgb="FFFF6600"/>
      </patternFill>
    </fill>
    <fill>
      <patternFill patternType="solid">
        <fgColor rgb="FFFF0000"/>
      </patternFill>
    </fill>
    <fill>
      <patternFill patternType="solid">
        <fgColor rgb="FFC00000"/>
      </patternFill>
    </fill>
    <fill>
      <patternFill patternType="solid">
        <fgColor rgb="FF3C7D22"/>
      </patternFill>
    </fill>
    <fill>
      <patternFill patternType="solid">
        <fgColor rgb="FFFDECEA"/>
      </patternFill>
    </fill>
  </fills>
  <borders count="6">
    <border>
      <left/>
      <right/>
      <top/>
      <bottom/>
      <diagonal/>
    </border>
    <border>
      <left style="thin">
        <color rgb="FFBFBFBF"/>
      </left>
      <right style="thin">
        <color rgb="FFBFBFBF"/>
      </right>
      <top style="thin">
        <color rgb="FFBFBFBF"/>
      </top>
      <bottom style="thin">
        <color rgb="FFBFBFBF"/>
      </bottom>
    </border>
    <border>
      <left/>
      <right/>
      <top style="thin">
        <color rgb="FFBFBFBF"/>
      </top>
      <bottom/>
      <diagonal/>
    </border>
    <border>
      <left/>
      <right style="thin">
        <color rgb="FFBFBFBF"/>
      </right>
      <top style="thin">
        <color rgb="FFBFBFBF"/>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29">
    <xf numFmtId="0" fontId="0" fillId="0" borderId="0" pivotButton="0" quotePrefix="0" xfId="0"/>
    <xf numFmtId="0" fontId="1" fillId="2" borderId="0" applyAlignment="1" pivotButton="0" quotePrefix="0" xfId="0">
      <alignment vertical="center" indent="1"/>
    </xf>
    <xf numFmtId="0" fontId="2" fillId="0" borderId="1" applyAlignment="1" pivotButton="0" quotePrefix="0" xfId="0">
      <alignment vertical="center"/>
    </xf>
    <xf numFmtId="0" fontId="3" fillId="0" borderId="1" applyAlignment="1" pivotButton="0" quotePrefix="0" xfId="0">
      <alignment vertical="center"/>
    </xf>
    <xf numFmtId="0" fontId="4" fillId="0" borderId="0" applyAlignment="1" pivotButton="0" quotePrefix="0" xfId="0">
      <alignment vertical="center" wrapText="1"/>
    </xf>
    <xf numFmtId="0" fontId="5" fillId="2" borderId="0" applyAlignment="1" pivotButton="0" quotePrefix="0" xfId="0">
      <alignment vertical="center" indent="1"/>
    </xf>
    <xf numFmtId="0" fontId="6" fillId="2" borderId="1" applyAlignment="1" pivotButton="0" quotePrefix="0" xfId="0">
      <alignment vertical="center" wrapText="1"/>
    </xf>
    <xf numFmtId="0" fontId="3" fillId="3" borderId="1" applyAlignment="1" pivotButton="0" quotePrefix="0" xfId="0">
      <alignment vertical="center" wrapText="1"/>
    </xf>
    <xf numFmtId="0" fontId="2" fillId="0" borderId="1" pivotButton="0" quotePrefix="0" xfId="0"/>
    <xf numFmtId="0" fontId="3" fillId="0" borderId="1" pivotButton="0" quotePrefix="0" xfId="0"/>
    <xf numFmtId="0" fontId="3" fillId="0" borderId="1" applyAlignment="1" pivotButton="0" quotePrefix="0" xfId="0">
      <alignment vertical="center" wrapText="1"/>
    </xf>
    <xf numFmtId="0" fontId="0" fillId="0" borderId="1" pivotButton="0" quotePrefix="0" xfId="0"/>
    <xf numFmtId="0" fontId="6" fillId="2" borderId="1" pivotButton="0" quotePrefix="0" xfId="0"/>
    <xf numFmtId="0" fontId="7" fillId="4" borderId="1" applyAlignment="1" pivotButton="0" quotePrefix="0" xfId="0">
      <alignment horizontal="center" vertical="center"/>
    </xf>
    <xf numFmtId="0" fontId="6" fillId="5" borderId="1" applyAlignment="1" pivotButton="0" quotePrefix="0" xfId="0">
      <alignment horizontal="center" vertical="center"/>
    </xf>
    <xf numFmtId="0" fontId="6" fillId="6" borderId="1" applyAlignment="1" pivotButton="0" quotePrefix="0" xfId="0">
      <alignment horizontal="center" vertical="center"/>
    </xf>
    <xf numFmtId="0" fontId="6" fillId="7" borderId="1" applyAlignment="1" pivotButton="0" quotePrefix="0" xfId="0">
      <alignment horizontal="center" vertical="center"/>
    </xf>
    <xf numFmtId="0" fontId="6" fillId="7" borderId="1" pivotButton="0" quotePrefix="0" xfId="0"/>
    <xf numFmtId="0" fontId="7" fillId="4" borderId="1" pivotButton="0" quotePrefix="0" xfId="0"/>
    <xf numFmtId="0" fontId="6" fillId="5" borderId="1" pivotButton="0" quotePrefix="0" xfId="0"/>
    <xf numFmtId="0" fontId="6" fillId="6" borderId="1" pivotButton="0" quotePrefix="0" xfId="0"/>
    <xf numFmtId="0" fontId="2" fillId="0" borderId="1" applyAlignment="1" pivotButton="0" quotePrefix="0" xfId="0">
      <alignment vertical="center" wrapText="1"/>
    </xf>
    <xf numFmtId="0" fontId="0" fillId="3" borderId="1" applyAlignment="1" pivotButton="0" quotePrefix="0" xfId="0">
      <alignment vertical="center" wrapText="1"/>
    </xf>
    <xf numFmtId="0" fontId="0" fillId="0" borderId="1" applyAlignment="1" pivotButton="0" quotePrefix="0" xfId="0">
      <alignment vertical="center" wrapText="1"/>
    </xf>
    <xf numFmtId="0" fontId="3" fillId="0" borderId="1" applyAlignment="1" pivotButton="0" quotePrefix="0" xfId="0">
      <alignment vertical="top" wrapText="1"/>
    </xf>
    <xf numFmtId="0" fontId="3" fillId="0" borderId="0" pivotButton="0" quotePrefix="0" xfId="0"/>
    <xf numFmtId="0" fontId="8" fillId="8" borderId="0" applyAlignment="1" pivotButton="0" quotePrefix="0" xfId="0">
      <alignment vertical="center" wrapText="1"/>
    </xf>
    <xf numFmtId="0" fontId="0" fillId="0" borderId="4" pivotButton="0" quotePrefix="0" xfId="0"/>
    <xf numFmtId="0" fontId="0" fillId="0" borderId="5" pivotButton="0" quotePrefix="0" xfId="0"/>
  </cellXfs>
  <cellStyles count="1">
    <cellStyle name="Normal" xfId="0" builtinId="0" hidden="0"/>
  </cellStyles>
  <dxfs count="8">
    <dxf>
      <font>
        <name val="Arial"/>
        <b val="1"/>
        <color rgb="FFFFFFFF"/>
        <sz val="10"/>
      </font>
      <fill>
        <patternFill patternType="solid">
          <fgColor rgb="FF3C7D22"/>
          <bgColor rgb="FF3C7D22"/>
        </patternFill>
      </fill>
    </dxf>
    <dxf>
      <font>
        <name val="Arial"/>
        <b val="1"/>
        <color rgb="FF000000"/>
        <sz val="10"/>
      </font>
      <fill>
        <patternFill patternType="solid">
          <fgColor rgb="FFFF6600"/>
          <bgColor rgb="FFFF6600"/>
        </patternFill>
      </fill>
    </dxf>
    <dxf>
      <font>
        <name val="Arial"/>
        <b val="1"/>
        <color rgb="FFFFFFFF"/>
        <sz val="10"/>
      </font>
      <fill>
        <patternFill patternType="solid">
          <fgColor rgb="FFFF0000"/>
          <bgColor rgb="FFFF0000"/>
        </patternFill>
      </fill>
    </dxf>
    <dxf>
      <font>
        <name val="Arial"/>
        <b val="1"/>
        <color rgb="FFFFFFFF"/>
        <sz val="10"/>
      </font>
      <fill>
        <patternFill patternType="solid">
          <fgColor rgb="FFC00000"/>
          <bgColor rgb="FFC00000"/>
        </patternFill>
      </fill>
    </dxf>
    <dxf>
      <font>
        <name val="Arial"/>
        <b val="1"/>
        <color rgb="FF000000"/>
        <sz val="10"/>
      </font>
      <fill>
        <patternFill patternType="solid">
          <fgColor rgb="FFFFC000"/>
          <bgColor rgb="FFFFC000"/>
        </patternFill>
      </fill>
    </dxf>
    <dxf>
      <font>
        <name val="Arial"/>
        <b val="1"/>
        <color rgb="FFFFFFFF"/>
        <sz val="10"/>
      </font>
      <fill>
        <patternFill patternType="solid">
          <fgColor rgb="FF1F6B00"/>
          <bgColor rgb="FF1F6B00"/>
        </patternFill>
      </fill>
    </dxf>
    <dxf>
      <font>
        <name val="Arial"/>
        <b val="1"/>
        <color rgb="FF000000"/>
        <sz val="10"/>
      </font>
      <fill>
        <patternFill patternType="solid">
          <fgColor rgb="FFBFBFBF"/>
          <bgColor rgb="FFBFBFBF"/>
        </patternFill>
      </fill>
    </dxf>
    <dxf>
      <font>
        <name val="Arial"/>
        <b val="1"/>
        <color rgb="FF000000"/>
        <sz val="10"/>
      </font>
      <fill>
        <patternFill patternType="solid">
          <fgColor rgb="FFD9D9D9"/>
          <bgColor rgb="FFD9D9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90"/>
  <sheetViews>
    <sheetView showGridLines="0" workbookViewId="0">
      <pane ySplit="7" topLeftCell="A8" activePane="bottomLeft" state="frozen"/>
      <selection pane="bottomLeft" activeCell="A1" sqref="A1"/>
    </sheetView>
  </sheetViews>
  <sheetFormatPr baseColWidth="8" defaultRowHeight="15"/>
  <cols>
    <col width="30" customWidth="1" min="1" max="1"/>
    <col width="22" customWidth="1" min="2" max="2"/>
    <col width="58" customWidth="1" min="3" max="3"/>
    <col width="18" customWidth="1" min="4" max="4"/>
    <col width="18" customWidth="1" min="5" max="5"/>
    <col width="18" customWidth="1" min="6" max="6"/>
  </cols>
  <sheetData>
    <row r="1" ht="26" customHeight="1">
      <c r="A1" s="26" t="inlineStr">
        <is>
          <t>SAMPLE DOCUMENT - ISO 9001:2026 Packaging Quality Toolkit (TK03) from ASC Food Safety Consultants. This is one of 202 documents in the toolkit, supplied free so you can see the standard of the work before you buy. It is a worked example for a food contact packaging site and is not licensed for use in a live management system. The full toolkit is at ascfoodsafety.com/fsms-templates</t>
        </is>
      </c>
    </row>
    <row r="2" ht="26" customHeight="1"/>
    <row r="3" ht="18" customHeight="1">
      <c r="A3" s="1" t="inlineStr">
        <is>
          <t>RA 4.1 - Context Risk Assessment</t>
        </is>
      </c>
    </row>
    <row r="4" ht="18" customHeight="1"/>
    <row r="5" ht="30" customHeight="1">
      <c r="A5" s="2" t="inlineStr">
        <is>
          <t>Doc No:</t>
        </is>
      </c>
      <c r="B5" s="3" t="inlineStr">
        <is>
          <t>RA 4.1</t>
        </is>
      </c>
      <c r="C5" s="2" t="inlineStr">
        <is>
          <t>Doc Name:</t>
        </is>
      </c>
      <c r="D5" s="3" t="inlineStr">
        <is>
          <t>Context Risk Assessment</t>
        </is>
      </c>
      <c r="E5" s="2" t="inlineStr">
        <is>
          <t>Rev No:</t>
        </is>
      </c>
      <c r="F5" s="3" t="inlineStr">
        <is>
          <t>01</t>
        </is>
      </c>
    </row>
    <row r="6">
      <c r="A6" s="2" t="inlineStr">
        <is>
          <t>Rev Date:</t>
        </is>
      </c>
      <c r="B6" s="3" t="inlineStr">
        <is>
          <t>01 Sep 2026</t>
        </is>
      </c>
      <c r="C6" s="2" t="inlineStr">
        <is>
          <t>Updated by:</t>
        </is>
      </c>
      <c r="D6" s="3" t="inlineStr">
        <is>
          <t>ASC Food Safety Consultants</t>
        </is>
      </c>
      <c r="E6" s="2" t="inlineStr">
        <is>
          <t>Area:</t>
        </is>
      </c>
      <c r="F6" s="3" t="inlineStr">
        <is>
          <t>ISO 9001:2026 cl. 4.1 and cl. 6.1</t>
        </is>
      </c>
    </row>
    <row r="7" ht="21" customHeight="1">
      <c r="A7" s="4" t="inlineStr">
        <is>
          <t>Risks arising from the external and internal issues determined on CF 4.1.1 SWOT, CF 4.1.2 PESTLE and CF 4.1.3 Climate Change Relevance Determination, scored before and after the controls in place, with the actions required.</t>
        </is>
      </c>
    </row>
    <row r="8" ht="18" customHeight="1"/>
    <row r="9" ht="18" customHeight="1">
      <c r="A9" s="5" t="inlineStr">
        <is>
          <t>1. DOCUMENT CONTROL</t>
        </is>
      </c>
    </row>
    <row r="10" ht="18" customHeight="1">
      <c r="A10" s="6" t="inlineStr">
        <is>
          <t>Document No</t>
        </is>
      </c>
      <c r="B10" s="7" t="inlineStr">
        <is>
          <t>RA 4.1</t>
        </is>
      </c>
      <c r="C10" s="27" t="n"/>
      <c r="D10" s="27" t="n"/>
      <c r="E10" s="27" t="n"/>
      <c r="F10" s="28" t="n"/>
    </row>
    <row r="11" ht="26" customHeight="1">
      <c r="A11" s="6" t="inlineStr">
        <is>
          <t>Document Name</t>
        </is>
      </c>
      <c r="B11" s="7" t="inlineStr">
        <is>
          <t>Context Risk Assessment</t>
        </is>
      </c>
      <c r="C11" s="27" t="n"/>
      <c r="D11" s="27" t="n"/>
      <c r="E11" s="27" t="n"/>
      <c r="F11" s="28" t="n"/>
    </row>
    <row r="12" ht="18" customHeight="1">
      <c r="A12" s="6" t="inlineStr">
        <is>
          <t>Clause basis</t>
        </is>
      </c>
      <c r="B12" s="7" t="inlineStr">
        <is>
          <t>ISO 9001:2026 cl. 4.1 and cl. 6.1</t>
        </is>
      </c>
      <c r="C12" s="27" t="n"/>
      <c r="D12" s="27" t="n"/>
      <c r="E12" s="27" t="n"/>
      <c r="F12" s="28" t="n"/>
    </row>
    <row r="13" ht="18" customHeight="1">
      <c r="A13" s="6" t="inlineStr">
        <is>
          <t>Scope of this assessment</t>
        </is>
      </c>
      <c r="B13" s="7" t="inlineStr">
        <is>
          <t>The whole site: Line A printed flexible laminate and Line B folding carton, and the external environment in which they operate.</t>
        </is>
      </c>
      <c r="C13" s="27" t="n"/>
      <c r="D13" s="27" t="n"/>
      <c r="E13" s="27" t="n"/>
      <c r="F13" s="28" t="n"/>
    </row>
    <row r="14" ht="18" customHeight="1">
      <c r="A14" s="6" t="inlineStr">
        <is>
          <t>Revision</t>
        </is>
      </c>
      <c r="B14" s="7" t="inlineStr">
        <is>
          <t>01</t>
        </is>
      </c>
      <c r="C14" s="27" t="n"/>
      <c r="D14" s="27" t="n"/>
      <c r="E14" s="27" t="n"/>
      <c r="F14" s="28" t="n"/>
    </row>
    <row r="15" ht="18" customHeight="1">
      <c r="A15" s="6" t="inlineStr">
        <is>
          <t>Revision date</t>
        </is>
      </c>
      <c r="B15" s="7" t="inlineStr">
        <is>
          <t>01 Sep 2026</t>
        </is>
      </c>
      <c r="C15" s="27" t="n"/>
      <c r="D15" s="27" t="n"/>
      <c r="E15" s="27" t="n"/>
      <c r="F15" s="28" t="n"/>
    </row>
    <row r="16" ht="18" customHeight="1">
      <c r="A16" s="6" t="inlineStr">
        <is>
          <t>Compiled by</t>
        </is>
      </c>
      <c r="B16" s="7" t="inlineStr">
        <is>
          <t>ASC Food Safety Consultants</t>
        </is>
      </c>
      <c r="C16" s="27" t="n"/>
      <c r="D16" s="27" t="n"/>
      <c r="E16" s="27" t="n"/>
      <c r="F16" s="28" t="n"/>
    </row>
    <row r="17" ht="18" customHeight="1">
      <c r="A17" s="6" t="inlineStr">
        <is>
          <t>Reviewed by</t>
        </is>
      </c>
      <c r="B17" s="7" t="inlineStr">
        <is>
          <t>Quality Management Representative</t>
        </is>
      </c>
      <c r="C17" s="27" t="n"/>
      <c r="D17" s="27" t="n"/>
      <c r="E17" s="27" t="n"/>
      <c r="F17" s="28" t="n"/>
    </row>
    <row r="18">
      <c r="A18" s="6" t="inlineStr">
        <is>
          <t>Approved by</t>
        </is>
      </c>
      <c r="B18" s="7" t="inlineStr">
        <is>
          <t>General Manager</t>
        </is>
      </c>
      <c r="C18" s="27" t="n"/>
      <c r="D18" s="27" t="n"/>
      <c r="E18" s="27" t="n"/>
      <c r="F18" s="28" t="n"/>
    </row>
    <row r="19" ht="21" customHeight="1">
      <c r="A19" s="6" t="inlineStr">
        <is>
          <t>Next review</t>
        </is>
      </c>
      <c r="B19" s="7" t="inlineStr">
        <is>
          <t>01 Sep 2027 or on a trigger below</t>
        </is>
      </c>
      <c r="C19" s="27" t="n"/>
      <c r="D19" s="27" t="n"/>
      <c r="E19" s="27" t="n"/>
      <c r="F19" s="28" t="n"/>
    </row>
    <row r="20" ht="46" customHeight="1"/>
    <row r="21" ht="26" customHeight="1">
      <c r="A21" s="5" t="inlineStr">
        <is>
          <t>2. SEVERITY DEFINITIONS (CONSEQUENCE FOR PRODUCT QUALITY AND THE CUSTOMER)</t>
        </is>
      </c>
    </row>
    <row r="22" ht="26" customHeight="1">
      <c r="A22" s="6" t="inlineStr">
        <is>
          <t>Level</t>
        </is>
      </c>
      <c r="B22" s="6" t="inlineStr">
        <is>
          <t>Label</t>
        </is>
      </c>
      <c r="C22" s="6" t="inlineStr">
        <is>
          <t>Description</t>
        </is>
      </c>
    </row>
    <row r="23" ht="26" customHeight="1">
      <c r="A23" s="8" t="n">
        <v>1</v>
      </c>
      <c r="B23" s="9" t="inlineStr">
        <is>
          <t>Negligible</t>
        </is>
      </c>
      <c r="C23" s="10" t="inlineStr">
        <is>
          <t>No effect on conformity of the packaging; cosmetic only; no customer impact</t>
        </is>
      </c>
      <c r="D23" s="27" t="n"/>
      <c r="E23" s="27" t="n"/>
      <c r="F23" s="28" t="n"/>
    </row>
    <row r="24" ht="26" customHeight="1">
      <c r="A24" s="8" t="n">
        <v>2</v>
      </c>
      <c r="B24" s="9" t="inlineStr">
        <is>
          <t>Minor</t>
        </is>
      </c>
      <c r="C24" s="10" t="inlineStr">
        <is>
          <t>Localised nonconformity; rework, regrade or sort possible in-house; no customer impact</t>
        </is>
      </c>
      <c r="D24" s="27" t="n"/>
      <c r="E24" s="27" t="n"/>
      <c r="F24" s="28" t="n"/>
    </row>
    <row r="25" ht="26" customHeight="1">
      <c r="A25" s="8" t="n">
        <v>3</v>
      </c>
      <c r="B25" s="9" t="inlineStr">
        <is>
          <t>Moderate</t>
        </is>
      </c>
      <c r="C25" s="10" t="inlineStr">
        <is>
          <t>Customer complaint likely; batch hold, concession or return; measurable cost of poor quality</t>
        </is>
      </c>
      <c r="D25" s="27" t="n"/>
      <c r="E25" s="27" t="n"/>
      <c r="F25" s="28" t="n"/>
    </row>
    <row r="26">
      <c r="A26" s="8" t="n">
        <v>4</v>
      </c>
      <c r="B26" s="9" t="inlineStr">
        <is>
          <t>Major</t>
        </is>
      </c>
      <c r="C26" s="10" t="inlineStr">
        <is>
          <t>Line stoppage at the customer's filling plant, product rejection or charge-back; contract at risk</t>
        </is>
      </c>
      <c r="D26" s="27" t="n"/>
      <c r="E26" s="27" t="n"/>
      <c r="F26" s="28" t="n"/>
    </row>
    <row r="27" ht="21" customHeight="1">
      <c r="A27" s="8" t="n">
        <v>5</v>
      </c>
      <c r="B27" s="9" t="inlineStr">
        <is>
          <t>Catastrophic</t>
        </is>
      </c>
      <c r="C27" s="10" t="inlineStr">
        <is>
          <t>Customer recall, delisting, loss of certification or legal action; loss of the account</t>
        </is>
      </c>
      <c r="D27" s="27" t="n"/>
      <c r="E27" s="27" t="n"/>
      <c r="F27" s="28" t="n"/>
    </row>
    <row r="28" ht="46" customHeight="1"/>
    <row r="29" ht="22" customHeight="1">
      <c r="A29" s="5" t="inlineStr">
        <is>
          <t>3. LIKELIHOOD DEFINITIONS</t>
        </is>
      </c>
    </row>
    <row r="30" ht="22" customHeight="1">
      <c r="A30" s="6" t="inlineStr">
        <is>
          <t>Level</t>
        </is>
      </c>
      <c r="B30" s="6" t="inlineStr">
        <is>
          <t>Label</t>
        </is>
      </c>
      <c r="C30" s="6" t="inlineStr">
        <is>
          <t>Description</t>
        </is>
      </c>
    </row>
    <row r="31" ht="22" customHeight="1">
      <c r="A31" s="8" t="n">
        <v>1</v>
      </c>
      <c r="B31" s="9" t="inlineStr">
        <is>
          <t>Rare</t>
        </is>
      </c>
      <c r="C31" s="10" t="inlineStr">
        <is>
          <t>Exceptional circumstances only (less than once in 5 years)</t>
        </is>
      </c>
      <c r="D31" s="27" t="n"/>
      <c r="E31" s="27" t="n"/>
      <c r="F31" s="28" t="n"/>
    </row>
    <row r="32" ht="22" customHeight="1">
      <c r="A32" s="8" t="n">
        <v>2</v>
      </c>
      <c r="B32" s="9" t="inlineStr">
        <is>
          <t>Unlikely</t>
        </is>
      </c>
      <c r="C32" s="10" t="inlineStr">
        <is>
          <t>Could occur (once every 1 to 5 years)</t>
        </is>
      </c>
      <c r="D32" s="27" t="n"/>
      <c r="E32" s="27" t="n"/>
      <c r="F32" s="28" t="n"/>
    </row>
    <row r="33" ht="22" customHeight="1">
      <c r="A33" s="8" t="n">
        <v>3</v>
      </c>
      <c r="B33" s="9" t="inlineStr">
        <is>
          <t>Possible</t>
        </is>
      </c>
      <c r="C33" s="10" t="inlineStr">
        <is>
          <t>Might occur (about once per year)</t>
        </is>
      </c>
      <c r="D33" s="27" t="n"/>
      <c r="E33" s="27" t="n"/>
      <c r="F33" s="28" t="n"/>
    </row>
    <row r="34">
      <c r="A34" s="8" t="n">
        <v>4</v>
      </c>
      <c r="B34" s="9" t="inlineStr">
        <is>
          <t>Likely</t>
        </is>
      </c>
      <c r="C34" s="10" t="inlineStr">
        <is>
          <t>Will probably occur (several times per year)</t>
        </is>
      </c>
      <c r="D34" s="27" t="n"/>
      <c r="E34" s="27" t="n"/>
      <c r="F34" s="28" t="n"/>
    </row>
    <row r="35" ht="21" customHeight="1">
      <c r="A35" s="8" t="n">
        <v>5</v>
      </c>
      <c r="B35" s="9" t="inlineStr">
        <is>
          <t>Almost certain</t>
        </is>
      </c>
      <c r="C35" s="10" t="inlineStr">
        <is>
          <t>Expected to occur (monthly or more often)</t>
        </is>
      </c>
      <c r="D35" s="27" t="n"/>
      <c r="E35" s="27" t="n"/>
      <c r="F35" s="28" t="n"/>
    </row>
    <row r="36" ht="46" customHeight="1"/>
    <row r="37" ht="20" customHeight="1">
      <c r="A37" s="5" t="inlineStr">
        <is>
          <t>4. RISK MATRIX (SEVERITY x LIKELIHOOD)</t>
        </is>
      </c>
    </row>
    <row r="38" ht="20" customHeight="1">
      <c r="A38" s="6" t="inlineStr"/>
      <c r="B38" s="6" t="inlineStr">
        <is>
          <t>S1</t>
        </is>
      </c>
      <c r="C38" s="6" t="inlineStr">
        <is>
          <t>S2</t>
        </is>
      </c>
      <c r="D38" s="6" t="inlineStr">
        <is>
          <t>S3</t>
        </is>
      </c>
      <c r="E38" s="6" t="inlineStr">
        <is>
          <t>S4</t>
        </is>
      </c>
      <c r="F38" s="6" t="inlineStr">
        <is>
          <t>S5</t>
        </is>
      </c>
    </row>
    <row r="39" ht="20" customHeight="1">
      <c r="A39" s="12" t="inlineStr">
        <is>
          <t>L5</t>
        </is>
      </c>
      <c r="B39" s="13" t="n">
        <v>5</v>
      </c>
      <c r="C39" s="14" t="n">
        <v>10</v>
      </c>
      <c r="D39" s="14" t="n">
        <v>15</v>
      </c>
      <c r="E39" s="15" t="n">
        <v>20</v>
      </c>
      <c r="F39" s="15" t="n">
        <v>25</v>
      </c>
    </row>
    <row r="40" ht="20" customHeight="1">
      <c r="A40" s="12" t="inlineStr">
        <is>
          <t>L4</t>
        </is>
      </c>
      <c r="B40" s="16" t="n">
        <v>4</v>
      </c>
      <c r="C40" s="13" t="n">
        <v>8</v>
      </c>
      <c r="D40" s="14" t="n">
        <v>12</v>
      </c>
      <c r="E40" s="15" t="n">
        <v>16</v>
      </c>
      <c r="F40" s="15" t="n">
        <v>20</v>
      </c>
    </row>
    <row r="41" ht="20" customHeight="1">
      <c r="A41" s="12" t="inlineStr">
        <is>
          <t>L3</t>
        </is>
      </c>
      <c r="B41" s="16" t="n">
        <v>3</v>
      </c>
      <c r="C41" s="13" t="n">
        <v>6</v>
      </c>
      <c r="D41" s="13" t="n">
        <v>9</v>
      </c>
      <c r="E41" s="14" t="n">
        <v>12</v>
      </c>
      <c r="F41" s="14" t="n">
        <v>15</v>
      </c>
    </row>
    <row r="42">
      <c r="A42" s="12" t="inlineStr">
        <is>
          <t>L2</t>
        </is>
      </c>
      <c r="B42" s="16" t="n">
        <v>2</v>
      </c>
      <c r="C42" s="16" t="n">
        <v>4</v>
      </c>
      <c r="D42" s="13" t="n">
        <v>6</v>
      </c>
      <c r="E42" s="13" t="n">
        <v>8</v>
      </c>
      <c r="F42" s="14" t="n">
        <v>10</v>
      </c>
    </row>
    <row r="43" ht="21" customHeight="1">
      <c r="A43" s="12" t="inlineStr">
        <is>
          <t>L1</t>
        </is>
      </c>
      <c r="B43" s="16" t="n">
        <v>1</v>
      </c>
      <c r="C43" s="16" t="n">
        <v>2</v>
      </c>
      <c r="D43" s="16" t="n">
        <v>3</v>
      </c>
      <c r="E43" s="16" t="n">
        <v>4</v>
      </c>
      <c r="F43" s="13" t="n">
        <v>5</v>
      </c>
    </row>
    <row r="44" ht="28" customHeight="1"/>
    <row r="45" ht="28" customHeight="1">
      <c r="A45" s="5" t="inlineStr">
        <is>
          <t>5. RISK BAND - ACTION REQUIRED</t>
        </is>
      </c>
    </row>
    <row r="46" ht="28" customHeight="1">
      <c r="A46" s="17" t="inlineStr">
        <is>
          <t>LOW (1-4)</t>
        </is>
      </c>
      <c r="B46" s="10" t="inlineStr">
        <is>
          <t>Routine controls; monitor at the defined frequency; no action entry required</t>
        </is>
      </c>
      <c r="C46" s="27" t="n"/>
      <c r="D46" s="27" t="n"/>
      <c r="E46" s="27" t="n"/>
      <c r="F46" s="28" t="n"/>
    </row>
    <row r="47" ht="28" customHeight="1">
      <c r="A47" s="18" t="inlineStr">
        <is>
          <t>MEDIUM (5-9)</t>
        </is>
      </c>
      <c r="B47" s="10" t="inlineStr">
        <is>
          <t>Defined controls plus verification at an increased frequency; owner named</t>
        </is>
      </c>
      <c r="C47" s="27" t="n"/>
      <c r="D47" s="27" t="n"/>
      <c r="E47" s="27" t="n"/>
      <c r="F47" s="28" t="n"/>
    </row>
    <row r="48">
      <c r="A48" s="19" t="inlineStr">
        <is>
          <t>HIGH (10-15)</t>
        </is>
      </c>
      <c r="B48" s="10" t="inlineStr">
        <is>
          <t>Enhanced controls, management oversight and a dated action on the Action Tracker</t>
        </is>
      </c>
      <c r="C48" s="27" t="n"/>
      <c r="D48" s="27" t="n"/>
      <c r="E48" s="27" t="n"/>
      <c r="F48" s="28" t="n"/>
    </row>
    <row r="49" ht="21" customHeight="1">
      <c r="A49" s="20" t="inlineStr">
        <is>
          <t>CRITICAL (16-25)</t>
        </is>
      </c>
      <c r="B49" s="10" t="inlineStr">
        <is>
          <t>Must be eliminated or brought under a controlled process parameter with a measurable limit; action raised immediately and reported to the next management review</t>
        </is>
      </c>
      <c r="C49" s="27" t="n"/>
      <c r="D49" s="27" t="n"/>
      <c r="E49" s="27" t="n"/>
      <c r="F49" s="28" t="n"/>
    </row>
    <row r="50" ht="26" customHeight="1"/>
    <row r="51" ht="78" customHeight="1">
      <c r="A51" s="5" t="inlineStr">
        <is>
          <t>6. METHODOLOGY - METHOD USED AND WHY IT WAS SELECTED</t>
        </is>
      </c>
    </row>
    <row r="52" ht="39" customHeight="1">
      <c r="A52" s="6" t="inlineStr">
        <is>
          <t>Method selected</t>
        </is>
      </c>
      <c r="B52" s="7" t="inlineStr">
        <is>
          <t>Semi-quantitative 5 x 5 severity by likelihood matrix, scored before and after the controls actually in place (inherent and residual), with a documented action threshold.</t>
        </is>
      </c>
      <c r="C52" s="27" t="n"/>
      <c r="D52" s="27" t="n"/>
      <c r="E52" s="27" t="n"/>
      <c r="F52" s="28" t="n"/>
    </row>
    <row r="53" ht="39" customHeight="1">
      <c r="A53" s="6" t="inlineStr">
        <is>
          <t>Why this method</t>
        </is>
      </c>
      <c r="B53" s="7" t="inlineStr">
        <is>
          <t>ISO 9001:2026 clause 6.1 requires actions to address risks and opportunities to be proportionate to the potential impact on the conformity of products and services. A semi-quantitative matrix makes proportionality visible and repeatable across assessors, is understood by operational managers without statistical training, and produces a consistent threshold for when an action is mandatory. The standard does not require a formal risk management method; this one is selected as sufficient and auditable. Where a process risk needs finer resolution, RA 8.1 applies a process FMEA with detection scoring instead.</t>
        </is>
      </c>
      <c r="C53" s="27" t="n"/>
      <c r="D53" s="27" t="n"/>
      <c r="E53" s="27" t="n"/>
      <c r="F53" s="28" t="n"/>
    </row>
    <row r="54" ht="39" customHeight="1">
      <c r="A54" s="6" t="inlineStr">
        <is>
          <t>Severity basis</t>
        </is>
      </c>
      <c r="B54" s="7" t="inlineStr">
        <is>
          <t>Severity is scored on the consequence for the conformity of the packaging, for the customer's filling operation and for the organization's ability to supply - not on financial loss alone. The definitions are on the Cover &amp; Legend sheet and are used unchanged across every RA in this toolkit so that scores are comparable.</t>
        </is>
      </c>
      <c r="C54" s="27" t="n"/>
      <c r="D54" s="27" t="n"/>
      <c r="E54" s="27" t="n"/>
      <c r="F54" s="28" t="n"/>
    </row>
    <row r="55" ht="39" customHeight="1">
      <c r="A55" s="6" t="inlineStr">
        <is>
          <t>Likelihood basis</t>
        </is>
      </c>
      <c r="B55" s="7" t="inlineStr">
        <is>
          <t>Likelihood is scored on the frequency actually observed at this site, from the complaint record, the nonconformity record, the maintenance history and the audit history. Where no site history exists, the assessment team uses industry experience and records that the basis is judgement rather than data.</t>
        </is>
      </c>
      <c r="C55" s="27" t="n"/>
      <c r="D55" s="27" t="n"/>
      <c r="E55" s="27" t="n"/>
      <c r="F55" s="28" t="n"/>
    </row>
    <row r="56" ht="39" customHeight="1">
      <c r="A56" s="6" t="inlineStr">
        <is>
          <t>Inherent and residual scoring</t>
        </is>
      </c>
      <c r="B56" s="7" t="inlineStr">
        <is>
          <t>Inherent risk is scored as if the listed controls were absent. Residual risk is scored with those controls operating as intended. The gap between the two is the value the control set delivers, and it is what is tested at internal audit: a control that does not move the score is either unnecessary or is not working.</t>
        </is>
      </c>
      <c r="C56" s="27" t="n"/>
      <c r="D56" s="27" t="n"/>
      <c r="E56" s="27" t="n"/>
      <c r="F56" s="28" t="n"/>
    </row>
    <row r="57">
      <c r="A57" s="6" t="inlineStr">
        <is>
          <t>Action threshold</t>
        </is>
      </c>
      <c r="B57" s="7" t="inlineStr">
        <is>
          <t>Any residual band of HIGH or CRITICAL requires a dated entry on the Action Tracker with a named owner. A MEDIUM band requires the control to be verified at an increased frequency. A LOW band requires routine control only.</t>
        </is>
      </c>
      <c r="C57" s="27" t="n"/>
      <c r="D57" s="27" t="n"/>
      <c r="E57" s="27" t="n"/>
      <c r="F57" s="28" t="n"/>
    </row>
    <row r="58" ht="21" customHeight="1">
      <c r="A58" s="6" t="inlineStr">
        <is>
          <t>Opportunities</t>
        </is>
      </c>
      <c r="B58" s="7" t="inlineStr">
        <is>
          <t>Opportunities are assessed on CF 6.1.2 Opportunity Register under a separate cycle, following the split of risk and opportunity into clauses 6.1.2 and 6.1.3 in the 2026 edition. Risks and opportunities are deliberately not scored on the same matrix.</t>
        </is>
      </c>
      <c r="C58" s="27" t="n"/>
      <c r="D58" s="27" t="n"/>
      <c r="E58" s="27" t="n"/>
      <c r="F58" s="28" t="n"/>
    </row>
    <row r="59" ht="39" customHeight="1"/>
    <row r="60">
      <c r="A60" s="5" t="inlineStr">
        <is>
          <t>7. CONTROLLING DOCUMENTS AND RECORDS</t>
        </is>
      </c>
    </row>
    <row r="61" ht="21" customHeight="1">
      <c r="A61" s="6" t="inlineStr">
        <is>
          <t>Controlling documents</t>
        </is>
      </c>
      <c r="B61" s="7" t="inlineStr">
        <is>
          <t>PRO 4.1 Understanding the Organization and its Context; PRO 6.1 Actions to Address Risks and Opportunities; CF 4.1.1 SWOT Analysis Form; CF 4.1.2 PESTLE Analysis Form; CF 4.1.3 Climate Change Relevance Determination; CF 6.1.1 Risk Register; CF 6.1.2 Opportunity Register; CF 9.3.2 Management Review Minutes.</t>
        </is>
      </c>
      <c r="C61" s="27" t="n"/>
      <c r="D61" s="27" t="n"/>
      <c r="E61" s="27" t="n"/>
      <c r="F61" s="28" t="n"/>
    </row>
    <row r="62" ht="46" customHeight="1"/>
    <row r="63" ht="34" customHeight="1">
      <c r="A63" s="5" t="inlineStr">
        <is>
          <t>8. ASSESSMENT TEAM AND COMPETENCE</t>
        </is>
      </c>
    </row>
    <row r="64" ht="34" customHeight="1">
      <c r="A64" s="6" t="inlineStr">
        <is>
          <t>Role on the team</t>
        </is>
      </c>
      <c r="B64" s="6" t="inlineStr">
        <is>
          <t>Position</t>
        </is>
      </c>
      <c r="C64" s="6" t="inlineStr">
        <is>
          <t>Competence brought to the assessment</t>
        </is>
      </c>
      <c r="D64" s="6" t="inlineStr">
        <is>
          <t>Name</t>
        </is>
      </c>
      <c r="E64" s="6" t="inlineStr">
        <is>
          <t>Date</t>
        </is>
      </c>
      <c r="F64" s="6" t="inlineStr"/>
    </row>
    <row r="65" ht="34" customHeight="1">
      <c r="A65" s="21" t="inlineStr">
        <is>
          <t>Team leader</t>
        </is>
      </c>
      <c r="B65" s="10" t="inlineStr">
        <is>
          <t>Quality Manager (Quality Management Representative)</t>
        </is>
      </c>
      <c r="C65" s="10" t="inlineStr">
        <is>
          <t>ISO 9001:2026 lead auditor; owns the QMS process map and the risk registers</t>
        </is>
      </c>
      <c r="D65" s="22" t="n"/>
      <c r="E65" s="22" t="n"/>
      <c r="F65" s="23" t="n"/>
    </row>
    <row r="66" ht="34" customHeight="1">
      <c r="A66" s="21" t="inlineStr">
        <is>
          <t>Strategic and commercial</t>
        </is>
      </c>
      <c r="B66" s="10" t="inlineStr">
        <is>
          <t>General Manager</t>
        </is>
      </c>
      <c r="C66" s="10" t="inlineStr">
        <is>
          <t>Business plan, capacity, customer portfolio and investment authority</t>
        </is>
      </c>
      <c r="D66" s="22" t="n"/>
      <c r="E66" s="22" t="n"/>
      <c r="F66" s="23" t="n"/>
    </row>
    <row r="67" ht="34" customHeight="1">
      <c r="A67" s="21" t="inlineStr">
        <is>
          <t>Operations</t>
        </is>
      </c>
      <c r="B67" s="10" t="inlineStr">
        <is>
          <t>Production Manager with the Print Manager and the Converting Manager</t>
        </is>
      </c>
      <c r="C67" s="10" t="inlineStr">
        <is>
          <t>Gravure and offset printing, lamination, curing, slitting, die-cutting, folding and gluing</t>
        </is>
      </c>
      <c r="D67" s="22" t="n"/>
      <c r="E67" s="22" t="n"/>
      <c r="F67" s="23" t="n"/>
    </row>
    <row r="68" ht="34" customHeight="1">
      <c r="A68" s="21" t="inlineStr">
        <is>
          <t>Technical and regulatory</t>
        </is>
      </c>
      <c r="B68" s="10" t="inlineStr">
        <is>
          <t>Packaging Technologist</t>
        </is>
      </c>
      <c r="C68" s="10" t="inlineStr">
        <is>
          <t>Food contact material regulation in the countries of sale, structures, ink and adhesive systems</t>
        </is>
      </c>
      <c r="D68" s="22" t="n"/>
      <c r="E68" s="22" t="n"/>
      <c r="F68" s="23" t="n"/>
    </row>
    <row r="69" ht="34" customHeight="1">
      <c r="A69" s="21" t="inlineStr">
        <is>
          <t>Laboratory and measurement</t>
        </is>
      </c>
      <c r="B69" s="10" t="inlineStr">
        <is>
          <t>Laboratory Manager</t>
        </is>
      </c>
      <c r="C69" s="10" t="inlineStr">
        <is>
          <t>Test methods, measurement system capability, calibration and release testing</t>
        </is>
      </c>
      <c r="D69" s="22" t="n"/>
      <c r="E69" s="22" t="n"/>
      <c r="F69" s="23" t="n"/>
    </row>
    <row r="70" ht="34" customHeight="1">
      <c r="A70" s="21" t="inlineStr">
        <is>
          <t>Supply chain</t>
        </is>
      </c>
      <c r="B70" s="10" t="inlineStr">
        <is>
          <t>Procurement Manager</t>
        </is>
      </c>
      <c r="C70" s="10" t="inlineStr">
        <is>
          <t>Supplier base, single-source exposure, stock cover and lead times</t>
        </is>
      </c>
      <c r="D70" s="22" t="n"/>
      <c r="E70" s="22" t="n"/>
      <c r="F70" s="23" t="n"/>
    </row>
    <row r="71">
      <c r="A71" s="21" t="inlineStr">
        <is>
          <t>Engineering</t>
        </is>
      </c>
      <c r="B71" s="10" t="inlineStr">
        <is>
          <t>Engineering / Maintenance Manager</t>
        </is>
      </c>
      <c r="C71" s="10" t="inlineStr">
        <is>
          <t>Equipment condition, obsolescence, tooling and utilities</t>
        </is>
      </c>
      <c r="D71" s="22" t="n"/>
      <c r="E71" s="22" t="n"/>
      <c r="F71" s="23" t="n"/>
    </row>
    <row r="72" ht="21" customHeight="1">
      <c r="A72" s="21" t="inlineStr">
        <is>
          <t>People and culture</t>
        </is>
      </c>
      <c r="B72" s="10" t="inlineStr">
        <is>
          <t>HR / Training Manager</t>
        </is>
      </c>
      <c r="C72" s="10" t="inlineStr">
        <is>
          <t>Competence coverage by shift, turnover, culture survey results</t>
        </is>
      </c>
      <c r="D72" s="22" t="n"/>
      <c r="E72" s="22" t="n"/>
      <c r="F72" s="23" t="n"/>
    </row>
    <row r="73" ht="22" customHeight="1"/>
    <row r="74" ht="22" customHeight="1">
      <c r="A74" s="5" t="inlineStr">
        <is>
          <t>9. REVIEW TRIGGERS AND VALIDITY</t>
        </is>
      </c>
    </row>
    <row r="75" ht="22" customHeight="1">
      <c r="A75" s="10" t="inlineStr">
        <is>
          <t>- Annually, at least 30 days before the management review.</t>
        </is>
      </c>
      <c r="B75" s="27" t="n"/>
      <c r="C75" s="27" t="n"/>
      <c r="D75" s="27" t="n"/>
      <c r="E75" s="27" t="n"/>
      <c r="F75" s="28" t="n"/>
    </row>
    <row r="76" ht="22" customHeight="1">
      <c r="A76" s="10" t="inlineStr">
        <is>
          <t>- A change to a food contact regulation or a national implementing measure in a country of sale.</t>
        </is>
      </c>
      <c r="B76" s="27" t="n"/>
      <c r="C76" s="27" t="n"/>
      <c r="D76" s="27" t="n"/>
      <c r="E76" s="27" t="n"/>
      <c r="F76" s="28" t="n"/>
    </row>
    <row r="77" ht="22" customHeight="1">
      <c r="A77" s="10" t="inlineStr">
        <is>
          <t>- Loss or gain of a customer representing more than 10 percent of turnover.</t>
        </is>
      </c>
      <c r="B77" s="27" t="n"/>
      <c r="C77" s="27" t="n"/>
      <c r="D77" s="27" t="n"/>
      <c r="E77" s="27" t="n"/>
      <c r="F77" s="28" t="n"/>
    </row>
    <row r="78" ht="22" customHeight="1">
      <c r="A78" s="10" t="inlineStr">
        <is>
          <t>- A single-source input becoming unavailable, reformulated or discontinued.</t>
        </is>
      </c>
      <c r="B78" s="27" t="n"/>
      <c r="C78" s="27" t="n"/>
      <c r="D78" s="27" t="n"/>
      <c r="E78" s="27" t="n"/>
      <c r="F78" s="28" t="n"/>
    </row>
    <row r="79" ht="22" customHeight="1">
      <c r="A79" s="10" t="inlineStr">
        <is>
          <t>- A significant investment, new line, new process technology or change of site.</t>
        </is>
      </c>
      <c r="B79" s="27" t="n"/>
      <c r="C79" s="27" t="n"/>
      <c r="D79" s="27" t="n"/>
      <c r="E79" s="27" t="n"/>
      <c r="F79" s="28" t="n"/>
    </row>
    <row r="80" ht="22" customHeight="1">
      <c r="A80" s="10" t="inlineStr">
        <is>
          <t>- A climate-driven disruption to the site, a supplier or a customer.</t>
        </is>
      </c>
      <c r="B80" s="27" t="n"/>
      <c r="C80" s="27" t="n"/>
      <c r="D80" s="27" t="n"/>
      <c r="E80" s="27" t="n"/>
      <c r="F80" s="28" t="n"/>
    </row>
    <row r="81">
      <c r="A81" s="10" t="inlineStr">
        <is>
          <t>- A CRITICAL nonconformity, a customer recall or a certification body major finding.</t>
        </is>
      </c>
      <c r="B81" s="27" t="n"/>
      <c r="C81" s="27" t="n"/>
      <c r="D81" s="27" t="n"/>
      <c r="E81" s="27" t="n"/>
      <c r="F81" s="28" t="n"/>
    </row>
    <row r="82" ht="21" customHeight="1">
      <c r="A82" s="10" t="inlineStr">
        <is>
          <t>- Any change to the QMS scope on CF 4.3.1.</t>
        </is>
      </c>
      <c r="B82" s="27" t="n"/>
      <c r="C82" s="27" t="n"/>
      <c r="D82" s="27" t="n"/>
      <c r="E82" s="27" t="n"/>
      <c r="F82" s="28" t="n"/>
    </row>
    <row r="83" ht="22" customHeight="1"/>
    <row r="84" ht="22" customHeight="1">
      <c r="A84" s="5" t="inlineStr">
        <is>
          <t>10. HOW TO USE THIS WORKBOOK</t>
        </is>
      </c>
    </row>
    <row r="85" ht="22" customHeight="1">
      <c r="A85" s="10" t="inlineStr">
        <is>
          <t>1. Review every pre-populated line on the Risk Register against your own site, process and customers.</t>
        </is>
      </c>
      <c r="B85" s="27" t="n"/>
      <c r="C85" s="27" t="n"/>
      <c r="D85" s="27" t="n"/>
      <c r="E85" s="27" t="n"/>
      <c r="F85" s="28" t="n"/>
    </row>
    <row r="86" ht="22" customHeight="1">
      <c r="A86" s="10" t="inlineStr">
        <is>
          <t>2. Select Severity (1-5) and Likelihood (1-5) from the drop-down lists; Score and Risk Band calculate automatically.</t>
        </is>
      </c>
      <c r="B86" s="27" t="n"/>
      <c r="C86" s="27" t="n"/>
      <c r="D86" s="27" t="n"/>
      <c r="E86" s="27" t="n"/>
      <c r="F86" s="28" t="n"/>
    </row>
    <row r="87" ht="22" customHeight="1">
      <c r="A87" s="10" t="inlineStr">
        <is>
          <t>3. Record the controls that are actually in place today, name the Owner and state the monitoring frequency and record.</t>
        </is>
      </c>
      <c r="B87" s="27" t="n"/>
      <c r="C87" s="27" t="n"/>
      <c r="D87" s="27" t="n"/>
      <c r="E87" s="27" t="n"/>
      <c r="F87" s="28" t="n"/>
    </row>
    <row r="88" ht="22" customHeight="1">
      <c r="A88" s="10" t="inlineStr">
        <is>
          <t>4. Score the residual risk with those controls working as intended; the residual band drives whether an action is required.</t>
        </is>
      </c>
      <c r="B88" s="27" t="n"/>
      <c r="C88" s="27" t="n"/>
      <c r="D88" s="27" t="n"/>
      <c r="E88" s="27" t="n"/>
      <c r="F88" s="28" t="n"/>
    </row>
    <row r="89">
      <c r="A89" s="10" t="inlineStr">
        <is>
          <t>5. Every HIGH or CRITICAL residual band must have a dated entry on the Action Tracker sheet with an owner.</t>
        </is>
      </c>
      <c r="B89" s="27" t="n"/>
      <c r="C89" s="27" t="n"/>
      <c r="D89" s="27" t="n"/>
      <c r="E89" s="27" t="n"/>
      <c r="F89" s="28" t="n"/>
    </row>
    <row r="90">
      <c r="A90" s="10" t="inlineStr">
        <is>
          <t>6. Review the assessment at least annually and on any trigger listed in section 9; record the review in the revision history.</t>
        </is>
      </c>
      <c r="B90" s="27" t="n"/>
      <c r="C90" s="27" t="n"/>
      <c r="D90" s="27" t="n"/>
      <c r="E90" s="27" t="n"/>
      <c r="F90" s="28" t="n"/>
    </row>
  </sheetData>
  <mergeCells count="58">
    <mergeCell ref="C23:F23"/>
    <mergeCell ref="B47:F47"/>
    <mergeCell ref="B16:F16"/>
    <mergeCell ref="B54:F54"/>
    <mergeCell ref="A84:F84"/>
    <mergeCell ref="A80:F80"/>
    <mergeCell ref="A75:F75"/>
    <mergeCell ref="B59:F59"/>
    <mergeCell ref="A27:F27"/>
    <mergeCell ref="A74:F74"/>
    <mergeCell ref="B46:F46"/>
    <mergeCell ref="C32:F32"/>
    <mergeCell ref="A86:F86"/>
    <mergeCell ref="B56:F56"/>
    <mergeCell ref="B52:F52"/>
    <mergeCell ref="B12:F12"/>
    <mergeCell ref="A85:F85"/>
    <mergeCell ref="A76:F76"/>
    <mergeCell ref="A5:F5"/>
    <mergeCell ref="B11:F11"/>
    <mergeCell ref="A1:F2"/>
    <mergeCell ref="C30:F30"/>
    <mergeCell ref="C33:F33"/>
    <mergeCell ref="A35:F35"/>
    <mergeCell ref="B14:F14"/>
    <mergeCell ref="B8:F8"/>
    <mergeCell ref="C24:F24"/>
    <mergeCell ref="B17:F17"/>
    <mergeCell ref="A72:F72"/>
    <mergeCell ref="B13:F13"/>
    <mergeCell ref="A43:F43"/>
    <mergeCell ref="B44:F44"/>
    <mergeCell ref="B53:F53"/>
    <mergeCell ref="A19:F19"/>
    <mergeCell ref="B10:F10"/>
    <mergeCell ref="C29:F29"/>
    <mergeCell ref="A58:F58"/>
    <mergeCell ref="A83:F83"/>
    <mergeCell ref="C25:F25"/>
    <mergeCell ref="A77:F77"/>
    <mergeCell ref="B9:F9"/>
    <mergeCell ref="C22:F22"/>
    <mergeCell ref="A73:F73"/>
    <mergeCell ref="A49:F49"/>
    <mergeCell ref="C31:F31"/>
    <mergeCell ref="B55:F55"/>
    <mergeCell ref="A82:F82"/>
    <mergeCell ref="B15:F15"/>
    <mergeCell ref="B51:F51"/>
    <mergeCell ref="A79:F79"/>
    <mergeCell ref="C21:F21"/>
    <mergeCell ref="A61:F61"/>
    <mergeCell ref="B45:F45"/>
    <mergeCell ref="A88:F88"/>
    <mergeCell ref="A78:F78"/>
    <mergeCell ref="B50:F50"/>
    <mergeCell ref="A87:F87"/>
    <mergeCell ref="A7:F7"/>
  </mergeCells>
  <pageMargins left="0.4" right="0.4" top="0.5" bottom="0.5"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R30"/>
  <sheetViews>
    <sheetView showGridLines="0" workbookViewId="0">
      <pane xSplit="2" ySplit="8" topLeftCell="C9"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10" customWidth="1" min="1" max="1"/>
    <col width="56" customWidth="1" min="2" max="2"/>
    <col width="20" customWidth="1" min="3" max="3"/>
    <col width="18" customWidth="1" min="4" max="4"/>
    <col width="11" customWidth="1" min="5" max="5"/>
    <col width="12" customWidth="1" min="6" max="6"/>
    <col width="9" customWidth="1" min="7" max="7"/>
    <col width="12" customWidth="1" min="8" max="8"/>
    <col width="58" customWidth="1" min="9" max="9"/>
    <col width="30" customWidth="1" min="10" max="10"/>
    <col width="22" customWidth="1" min="11" max="11"/>
    <col width="20" customWidth="1" min="12" max="12"/>
    <col width="12" customWidth="1" min="13" max="13"/>
    <col width="13" customWidth="1" min="14" max="14"/>
    <col width="11" customWidth="1" min="15" max="15"/>
    <col width="13" customWidth="1" min="16" max="16"/>
    <col width="52" customWidth="1" min="17" max="17"/>
    <col width="44" customWidth="1" min="18" max="18"/>
  </cols>
  <sheetData>
    <row r="1" ht="26" customHeight="1">
      <c r="A1" s="26" t="inlineStr">
        <is>
          <t>SAMPLE DOCUMENT - ISO 9001:2026 Packaging Quality Toolkit (TK03) from ASC Food Safety Consultants. This is one of 202 documents in the toolkit, supplied free so you can see the standard of the work before you buy. It is a worked example for a food contact packaging site and is not licensed for use in a live management system. The full toolkit is at ascfoodsafety.com/fsms-templates</t>
        </is>
      </c>
    </row>
    <row r="2" ht="26" customHeight="1"/>
    <row r="3" ht="18" customHeight="1">
      <c r="A3" s="1" t="inlineStr">
        <is>
          <t>RA 4.1 - Context Risk Assessment</t>
        </is>
      </c>
    </row>
    <row r="4" ht="18" customHeight="1"/>
    <row r="5" ht="30" customHeight="1">
      <c r="A5" s="2" t="inlineStr">
        <is>
          <t>Doc No:</t>
        </is>
      </c>
      <c r="B5" s="3" t="inlineStr">
        <is>
          <t>RA 4.1</t>
        </is>
      </c>
      <c r="C5" s="27" t="n"/>
      <c r="D5" s="27" t="n"/>
      <c r="E5" s="27" t="n"/>
      <c r="F5" s="28" t="n"/>
      <c r="G5" s="2" t="inlineStr">
        <is>
          <t>Doc Name:</t>
        </is>
      </c>
      <c r="H5" s="3" t="inlineStr">
        <is>
          <t>Context Risk Assessment</t>
        </is>
      </c>
      <c r="I5" s="27" t="n"/>
      <c r="J5" s="27" t="n"/>
      <c r="K5" s="27" t="n"/>
      <c r="L5" s="28" t="n"/>
      <c r="M5" s="2" t="inlineStr">
        <is>
          <t>Rev No:</t>
        </is>
      </c>
      <c r="N5" s="3" t="inlineStr">
        <is>
          <t>01</t>
        </is>
      </c>
      <c r="O5" s="27" t="n"/>
      <c r="P5" s="27" t="n"/>
      <c r="Q5" s="27" t="n"/>
      <c r="R5" s="28" t="n"/>
    </row>
    <row r="6" ht="46" customHeight="1">
      <c r="A6" s="2" t="inlineStr">
        <is>
          <t>Rev Date:</t>
        </is>
      </c>
      <c r="B6" s="3" t="inlineStr">
        <is>
          <t>01 Sep 2026</t>
        </is>
      </c>
      <c r="C6" s="27" t="n"/>
      <c r="D6" s="27" t="n"/>
      <c r="E6" s="27" t="n"/>
      <c r="F6" s="28" t="n"/>
      <c r="G6" s="2" t="inlineStr">
        <is>
          <t>Updated by:</t>
        </is>
      </c>
      <c r="H6" s="3" t="inlineStr">
        <is>
          <t>ASC Food Safety Consultants</t>
        </is>
      </c>
      <c r="I6" s="27" t="n"/>
      <c r="J6" s="27" t="n"/>
      <c r="K6" s="27" t="n"/>
      <c r="L6" s="28" t="n"/>
      <c r="M6" s="2" t="inlineStr">
        <is>
          <t>Area:</t>
        </is>
      </c>
      <c r="N6" s="3" t="inlineStr">
        <is>
          <t>ISO 9001:2026 cl. 4.1 and cl. 6.1</t>
        </is>
      </c>
      <c r="O6" s="27" t="n"/>
      <c r="P6" s="27" t="n"/>
      <c r="Q6" s="27" t="n"/>
      <c r="R6" s="28" t="n"/>
    </row>
    <row r="7" ht="76" customHeight="1">
      <c r="A7" s="4" t="inlineStr">
        <is>
          <t>Risks arising from the external and internal issues determined on CF 4.1.1 SWOT, CF 4.1.2 PESTLE and CF 4.1.3 Climate Change Relevance Determination, scored before and after the controls in place, with the actions required.</t>
        </is>
      </c>
    </row>
    <row r="8" ht="76" customHeight="1">
      <c r="A8" s="6" t="inlineStr">
        <is>
          <t>ID</t>
        </is>
      </c>
      <c r="B8" s="6" t="inlineStr">
        <is>
          <t>Risk / Event (what can go wrong)</t>
        </is>
      </c>
      <c r="C8" s="6" t="inlineStr">
        <is>
          <t>Source / Location</t>
        </is>
      </c>
      <c r="D8" s="6" t="inlineStr">
        <is>
          <t>Category</t>
        </is>
      </c>
      <c r="E8" s="6" t="inlineStr">
        <is>
          <t>Severity</t>
        </is>
      </c>
      <c r="F8" s="6" t="inlineStr">
        <is>
          <t>Likelihood</t>
        </is>
      </c>
      <c r="G8" s="6" t="inlineStr">
        <is>
          <t>Score</t>
        </is>
      </c>
      <c r="H8" s="6" t="inlineStr">
        <is>
          <t>Risk Band</t>
        </is>
      </c>
      <c r="I8" s="6" t="inlineStr">
        <is>
          <t>Existing Controls</t>
        </is>
      </c>
      <c r="J8" s="6" t="inlineStr">
        <is>
          <t>Owner</t>
        </is>
      </c>
      <c r="K8" s="6" t="inlineStr">
        <is>
          <t>Monitoring Frequency</t>
        </is>
      </c>
      <c r="L8" s="6" t="inlineStr">
        <is>
          <t>Record / Form</t>
        </is>
      </c>
      <c r="M8" s="6" t="inlineStr">
        <is>
          <t>Residual Severity</t>
        </is>
      </c>
      <c r="N8" s="6" t="inlineStr">
        <is>
          <t>Residual Likelihood</t>
        </is>
      </c>
      <c r="O8" s="6" t="inlineStr">
        <is>
          <t>Residual Score</t>
        </is>
      </c>
      <c r="P8" s="6" t="inlineStr">
        <is>
          <t>Residual Band</t>
        </is>
      </c>
      <c r="Q8" s="6" t="inlineStr">
        <is>
          <t>Verification of the Controls (method, frequency, evidence)</t>
        </is>
      </c>
      <c r="R8" s="6" t="inlineStr">
        <is>
          <t>Review Trigger</t>
        </is>
      </c>
    </row>
    <row r="9" ht="76" customHeight="1">
      <c r="A9" s="24" t="inlineStr">
        <is>
          <t>CX-01</t>
        </is>
      </c>
      <c r="B9" s="24" t="inlineStr">
        <is>
          <t>Loss of the two individuals who hold ink formulation and colour matching knowledge, which is undocumented</t>
        </is>
      </c>
      <c r="C9" s="24" t="inlineStr">
        <is>
          <t>Internal / knowledge</t>
        </is>
      </c>
      <c r="D9" s="24" t="inlineStr">
        <is>
          <t>Organizational knowledge</t>
        </is>
      </c>
      <c r="E9" s="24" t="n">
        <v>4</v>
      </c>
      <c r="F9" s="24" t="n">
        <v>3</v>
      </c>
      <c r="G9" s="24">
        <f>IF(COUNT(E7:F7)=2,E7*F7,"")</f>
        <v/>
      </c>
      <c r="H9" s="24">
        <f>IF(G7="","",IF(G7&lt;=4,"LOW",IF(G7&lt;=9,"MEDIUM",IF(G7&lt;=15,"HIGH","CRITICAL"))))</f>
        <v/>
      </c>
      <c r="I9" s="24" t="inlineStr">
        <is>
          <t>CF 7.1.4 Organizational Knowledge Register flags both as single-point; colour standards physically retained; ink supplier provides formulation support under the technical agreement</t>
        </is>
      </c>
      <c r="J9" s="24" t="inlineStr">
        <is>
          <t>HR / Training Manager</t>
        </is>
      </c>
      <c r="K9" s="24" t="inlineStr">
        <is>
          <t>Quarterly review of the knowledge register</t>
        </is>
      </c>
      <c r="L9" s="24" t="inlineStr">
        <is>
          <t>CF 7.1.4; CF 7.2.6</t>
        </is>
      </c>
      <c r="M9" s="24" t="n">
        <v>4</v>
      </c>
      <c r="N9" s="24" t="n">
        <v>2</v>
      </c>
      <c r="O9" s="24">
        <f>IF(COUNT(M7:N7)=2,M7*N7,"")</f>
        <v/>
      </c>
      <c r="P9" s="24">
        <f>IF(O7="","",IF(O7&lt;=4,"LOW",IF(O7&lt;=9,"MEDIUM",IF(O7&lt;=15,"HIGH","CRITICAL"))))</f>
        <v/>
      </c>
      <c r="Q9" s="24" t="inlineStr">
        <is>
          <t>Knowledge register reviewed quarterly by the QMR; a second person authorised on CF 7.2.6 for colour approval by the target date; method sheets audited annually</t>
        </is>
      </c>
      <c r="R9" s="24" t="inlineStr">
        <is>
          <t>Resignation or long-term absence of either individual; a new ink system introduced</t>
        </is>
      </c>
    </row>
    <row r="10" ht="76" customHeight="1">
      <c r="A10" s="24" t="inlineStr">
        <is>
          <t>CX-02</t>
        </is>
      </c>
      <c r="B10" s="24" t="inlineStr">
        <is>
          <t>Night-shift first-off approvals produce a disproportionate share of artwork and colour complaints</t>
        </is>
      </c>
      <c r="C10" s="24" t="inlineStr">
        <is>
          <t>Internal / culture and supervision</t>
        </is>
      </c>
      <c r="D10" s="24" t="inlineStr">
        <is>
          <t>Quality culture</t>
        </is>
      </c>
      <c r="E10" s="24" t="n">
        <v>4</v>
      </c>
      <c r="F10" s="24" t="n">
        <v>4</v>
      </c>
      <c r="G10" s="24">
        <f>IF(COUNT(E8:F8)=2,E8*F8,"")</f>
        <v/>
      </c>
      <c r="H10" s="24">
        <f>IF(G8="","",IF(G8&lt;=4,"LOW",IF(G8&lt;=9,"MEDIUM",IF(G8&lt;=15,"HIGH","CRITICAL"))))</f>
        <v/>
      </c>
      <c r="I10" s="24" t="inlineStr">
        <is>
          <t>First-off approval restricted to authorised signatories on CF 7.2.6; WI 8.5.1 defines the approval steps; Print Shift Supervisor countersigns</t>
        </is>
      </c>
      <c r="J10" s="24" t="inlineStr">
        <is>
          <t>Print Manager</t>
        </is>
      </c>
      <c r="K10" s="24" t="inlineStr">
        <is>
          <t>Weekly complaint review; monthly culture measure</t>
        </is>
      </c>
      <c r="L10" s="24" t="inlineStr">
        <is>
          <t>CF 9.1.5; CF 3.1.1; CF 8.5.2</t>
        </is>
      </c>
      <c r="M10" s="24" t="n">
        <v>3</v>
      </c>
      <c r="N10" s="24" t="n">
        <v>2</v>
      </c>
      <c r="O10" s="24">
        <f>IF(COUNT(M8:N8)=2,M8*N8,"")</f>
        <v/>
      </c>
      <c r="P10" s="24">
        <f>IF(O8="","",IF(O8&lt;=4,"LOW",IF(O8&lt;=9,"MEDIUM",IF(O8&lt;=15,"HIGH","CRITICAL"))))</f>
        <v/>
      </c>
      <c r="Q10" s="24" t="inlineStr">
        <is>
          <t>Complaint origin analysed by shift monthly on CF 9.1.5; night-shift first-off records sampled weekly by the Print Manager; culture survey result by shift on CF 3.1.1</t>
        </is>
      </c>
      <c r="R10" s="24" t="inlineStr">
        <is>
          <t>Any month in which night shift exceeds its share of complaints; a change of supervisor</t>
        </is>
      </c>
    </row>
    <row r="11" ht="76" customHeight="1">
      <c r="A11" s="24" t="inlineStr">
        <is>
          <t>CX-03</t>
        </is>
      </c>
      <c r="B11" s="24" t="inlineStr">
        <is>
          <t>Unrecoverable failure of the offset press control system, which is beyond vendor support</t>
        </is>
      </c>
      <c r="C11" s="24" t="inlineStr">
        <is>
          <t>Internal / infrastructure</t>
        </is>
      </c>
      <c r="D11" s="24" t="inlineStr">
        <is>
          <t>Infrastructure</t>
        </is>
      </c>
      <c r="E11" s="24" t="n">
        <v>5</v>
      </c>
      <c r="F11" s="24" t="n">
        <v>3</v>
      </c>
      <c r="G11" s="24">
        <f>IF(COUNT(E9:F9)=2,E9*F9,"")</f>
        <v/>
      </c>
      <c r="H11" s="24">
        <f>IF(G9="","",IF(G9&lt;=4,"LOW",IF(G9&lt;=9,"MEDIUM",IF(G9&lt;=15,"HIGH","CRITICAL"))))</f>
        <v/>
      </c>
      <c r="I11" s="24" t="inlineStr">
        <is>
          <t>Critical spares held; second-hand boards sourced and tested; preventive maintenance on CF 19.1; a sub-contract converter is approved for folding carton work</t>
        </is>
      </c>
      <c r="J11" s="24" t="inlineStr">
        <is>
          <t>Engineering / Maintenance Manager</t>
        </is>
      </c>
      <c r="K11" s="24" t="inlineStr">
        <is>
          <t>Monthly spares check; annual continuity test</t>
        </is>
      </c>
      <c r="L11" s="24" t="inlineStr">
        <is>
          <t>CF 7.1.1; CF 19.1; CF 7.1.3 EP-01</t>
        </is>
      </c>
      <c r="M11" s="24" t="n">
        <v>4</v>
      </c>
      <c r="N11" s="24" t="n">
        <v>2</v>
      </c>
      <c r="O11" s="24">
        <f>IF(COUNT(M9:N9)=2,M9*N9,"")</f>
        <v/>
      </c>
      <c r="P11" s="24">
        <f>IF(O9="","",IF(O9&lt;=4,"LOW",IF(O9&lt;=9,"MEDIUM",IF(O9&lt;=15,"HIGH","CRITICAL"))))</f>
        <v/>
      </c>
      <c r="Q11" s="24" t="inlineStr">
        <is>
          <t>Spares holding verified monthly against the critical spares list; the sub-contract route tested at least annually with a real order; replacement business case reviewed at each management review</t>
        </is>
      </c>
      <c r="R11" s="24" t="inlineStr">
        <is>
          <t>A control system fault causing more than 4 hours downtime; loss of the spares source</t>
        </is>
      </c>
    </row>
    <row r="12" ht="76" customHeight="1">
      <c r="A12" s="24" t="inlineStr">
        <is>
          <t>CX-04</t>
        </is>
      </c>
      <c r="B12" s="24" t="inlineStr">
        <is>
          <t>Sustained ambient temperature above 32 degrees C destabilises curing room control and challenges the validated 72 hour cure</t>
        </is>
      </c>
      <c r="C12" s="24" t="inlineStr">
        <is>
          <t>External / climate - physical</t>
        </is>
      </c>
      <c r="D12" s="24" t="inlineStr">
        <is>
          <t>Climate - physical</t>
        </is>
      </c>
      <c r="E12" s="24" t="n">
        <v>4</v>
      </c>
      <c r="F12" s="24" t="n">
        <v>4</v>
      </c>
      <c r="G12" s="24">
        <f>IF(COUNT(E10:F10)=2,E10*F10,"")</f>
        <v/>
      </c>
      <c r="H12" s="24">
        <f>IF(G10="","",IF(G10&lt;=4,"LOW",IF(G10&lt;=9,"MEDIUM",IF(G10&lt;=15,"HIGH","CRITICAL"))))</f>
        <v/>
      </c>
      <c r="I12" s="24" t="inlineStr">
        <is>
          <t>Curing room conditioned and logged with alarm; cure clock restarted on any excursion below the validated minimum; primary aromatic amine test before release from the curing room</t>
        </is>
      </c>
      <c r="J12" s="24" t="inlineStr">
        <is>
          <t>Converting Manager</t>
        </is>
      </c>
      <c r="K12" s="24" t="inlineStr">
        <is>
          <t>Continuous logging; daily review</t>
        </is>
      </c>
      <c r="L12" s="24" t="inlineStr">
        <is>
          <t>CF 12.1; CF 12.2; CF 4.1.3</t>
        </is>
      </c>
      <c r="M12" s="24" t="n">
        <v>4</v>
      </c>
      <c r="N12" s="24" t="n">
        <v>2</v>
      </c>
      <c r="O12" s="24">
        <f>IF(COUNT(M10:N10)=2,M10*N10,"")</f>
        <v/>
      </c>
      <c r="P12" s="24">
        <f>IF(O10="","",IF(O10&lt;=4,"LOW",IF(O10&lt;=9,"MEDIUM",IF(O10&lt;=15,"HIGH","CRITICAL"))))</f>
        <v/>
      </c>
      <c r="Q12" s="24" t="inlineStr">
        <is>
          <t>Logger trace reviewed daily and archived; cure validation re-confirmed before each summer on CF 12.2; excursion log reviewed monthly by the QMR</t>
        </is>
      </c>
      <c r="R12" s="24" t="inlineStr">
        <is>
          <t>Any excursion below the validated minimum; a change of adhesive system; a new summer temperature record</t>
        </is>
      </c>
    </row>
    <row r="13" ht="76" customHeight="1">
      <c r="A13" s="24" t="inlineStr">
        <is>
          <t>CX-05</t>
        </is>
      </c>
      <c r="B13" s="24" t="inlineStr">
        <is>
          <t>Water ingress into the raw material store through known roof drainage weakness damages film and board stock</t>
        </is>
      </c>
      <c r="C13" s="24" t="inlineStr">
        <is>
          <t>External / climate - physical</t>
        </is>
      </c>
      <c r="D13" s="24" t="inlineStr">
        <is>
          <t>Climate - physical</t>
        </is>
      </c>
      <c r="E13" s="24" t="n">
        <v>3</v>
      </c>
      <c r="F13" s="24" t="n">
        <v>3</v>
      </c>
      <c r="G13" s="24">
        <f>IF(COUNT(E11:F11)=2,E11*F11,"")</f>
        <v/>
      </c>
      <c r="H13" s="24">
        <f>IF(G11="","",IF(G11&lt;=4,"LOW",IF(G11&lt;=9,"MEDIUM",IF(G11&lt;=15,"HIGH","CRITICAL"))))</f>
        <v/>
      </c>
      <c r="I13" s="24" t="inlineStr">
        <is>
          <t>Stock held wrapped and off the floor on racking; visual store inspection; insurer recommendation logged as an improvement action</t>
        </is>
      </c>
      <c r="J13" s="24" t="inlineStr">
        <is>
          <t>Warehouse and Logistics Manager</t>
        </is>
      </c>
      <c r="K13" s="24" t="inlineStr">
        <is>
          <t>Weekly store inspection</t>
        </is>
      </c>
      <c r="L13" s="24" t="inlineStr">
        <is>
          <t>CF 18.1; CF 10.1.1</t>
        </is>
      </c>
      <c r="M13" s="24" t="n">
        <v>3</v>
      </c>
      <c r="N13" s="24" t="n">
        <v>1</v>
      </c>
      <c r="O13" s="24">
        <f>IF(COUNT(M11:N11)=2,M11*N11,"")</f>
        <v/>
      </c>
      <c r="P13" s="24">
        <f>IF(O11="","",IF(O11&lt;=4,"LOW",IF(O11&lt;=9,"MEDIUM",IF(O11&lt;=15,"HIGH","CRITICAL"))))</f>
        <v/>
      </c>
      <c r="Q13" s="24" t="inlineStr">
        <is>
          <t>Weekly store inspection record; roof drainage remediation completed and verified against the insurer recommendation; moisture check on any suspect board lot before issue</t>
        </is>
      </c>
      <c r="R13" s="24" t="inlineStr">
        <is>
          <t>Any ingress event; an adverse insurer survey finding</t>
        </is>
      </c>
    </row>
    <row r="14" ht="76" customHeight="1">
      <c r="A14" s="24" t="inlineStr">
        <is>
          <t>CX-06</t>
        </is>
      </c>
      <c r="B14" s="24" t="inlineStr">
        <is>
          <t>Single-source two-component adhesive hardener and single-source barrier-coated boxboard interrupted by a climate or other event at the supplying plant</t>
        </is>
      </c>
      <c r="C14" s="24" t="inlineStr">
        <is>
          <t>External / supply chain</t>
        </is>
      </c>
      <c r="D14" s="24" t="inlineStr">
        <is>
          <t>Supply continuity</t>
        </is>
      </c>
      <c r="E14" s="24" t="n">
        <v>5</v>
      </c>
      <c r="F14" s="24" t="n">
        <v>3</v>
      </c>
      <c r="G14" s="24">
        <f>IF(COUNT(E12:F12)=2,E12*F12,"")</f>
        <v/>
      </c>
      <c r="H14" s="24">
        <f>IF(G12="","",IF(G12&lt;=4,"LOW",IF(G12&lt;=9,"MEDIUM",IF(G12&lt;=15,"HIGH","CRITICAL"))))</f>
        <v/>
      </c>
      <c r="I14" s="24" t="inlineStr">
        <is>
          <t>Three weeks stock cover held; supplier business continuity statements obtained; alternative adhesive system identified but not yet qualified</t>
        </is>
      </c>
      <c r="J14" s="24" t="inlineStr">
        <is>
          <t>Procurement Manager</t>
        </is>
      </c>
      <c r="K14" s="24" t="inlineStr">
        <is>
          <t>Monthly stock cover review; annual supplier continuity review</t>
        </is>
      </c>
      <c r="L14" s="24" t="inlineStr">
        <is>
          <t>CF 8.4.2; RA 8.4; CF 4.1.3</t>
        </is>
      </c>
      <c r="M14" s="24" t="n">
        <v>4</v>
      </c>
      <c r="N14" s="24" t="n">
        <v>2</v>
      </c>
      <c r="O14" s="24">
        <f>IF(COUNT(M12:N12)=2,M12*N12,"")</f>
        <v/>
      </c>
      <c r="P14" s="24">
        <f>IF(O12="","",IF(O12&lt;=4,"LOW",IF(O12&lt;=9,"MEDIUM",IF(O12&lt;=15,"HIGH","CRITICAL"))))</f>
        <v/>
      </c>
      <c r="Q14" s="24" t="inlineStr">
        <is>
          <t>Stock cover reported monthly; qualification of the alternative adhesive tracked as a design project on CF 8.3.2 with a target date; supplier continuity statements refreshed annually</t>
        </is>
      </c>
      <c r="R14" s="24" t="inlineStr">
        <is>
          <t>Supplier notice of disruption, reformulation or discontinuation; stock cover falling below 2 weeks</t>
        </is>
      </c>
    </row>
    <row r="15" ht="76" customHeight="1">
      <c r="A15" s="24" t="inlineStr">
        <is>
          <t>CX-07</t>
        </is>
      </c>
      <c r="B15" s="24" t="inlineStr">
        <is>
          <t>Energy curtailment or a tariff step change affects the ability to hold validated drying, UV cure and curing room parameters</t>
        </is>
      </c>
      <c r="C15" s="24" t="inlineStr">
        <is>
          <t>External / utilities</t>
        </is>
      </c>
      <c r="D15" s="24" t="inlineStr">
        <is>
          <t>Climate - transition</t>
        </is>
      </c>
      <c r="E15" s="24" t="n">
        <v>4</v>
      </c>
      <c r="F15" s="24" t="n">
        <v>3</v>
      </c>
      <c r="G15" s="24">
        <f>IF(COUNT(E13:F13)=2,E13*F13,"")</f>
        <v/>
      </c>
      <c r="H15" s="24">
        <f>IF(G13="","",IF(G13&lt;=4,"LOW",IF(G13&lt;=9,"MEDIUM",IF(G13&lt;=15,"HIGH","CRITICAL"))))</f>
        <v/>
      </c>
      <c r="I15" s="24" t="inlineStr">
        <is>
          <t>Energy monitored per 1000 m2 printed; validated parameters defined as the control, not the set point, so any reduction is a formal change; solventless lamination under evaluation as a lower-energy route</t>
        </is>
      </c>
      <c r="J15" s="24" t="inlineStr">
        <is>
          <t>Engineering / Maintenance Manager</t>
        </is>
      </c>
      <c r="K15" s="24" t="inlineStr">
        <is>
          <t>Monthly energy review</t>
        </is>
      </c>
      <c r="L15" s="24" t="inlineStr">
        <is>
          <t>CF 6.1.2 OPP-04; CF 4.1.3</t>
        </is>
      </c>
      <c r="M15" s="24" t="n">
        <v>3</v>
      </c>
      <c r="N15" s="24" t="n">
        <v>2</v>
      </c>
      <c r="O15" s="24">
        <f>IF(COUNT(M13:N13)=2,M13*N13,"")</f>
        <v/>
      </c>
      <c r="P15" s="24">
        <f>IF(O13="","",IF(O13&lt;=4,"LOW",IF(O13&lt;=9,"MEDIUM",IF(O13&lt;=15,"HIGH","CRITICAL"))))</f>
        <v/>
      </c>
      <c r="Q15" s="24" t="inlineStr">
        <is>
          <t>Any proposal to reduce dryer or cure energy is processed as a change on CF 6.3.1 with revalidation evidence before implementation; energy per unit trended monthly</t>
        </is>
      </c>
      <c r="R15" s="24" t="inlineStr">
        <is>
          <t>A curtailment notice; a tariff change above 20 percent; a proposal to change a validated parameter</t>
        </is>
      </c>
    </row>
    <row r="16" ht="76" customHeight="1">
      <c r="A16" s="24" t="inlineStr">
        <is>
          <t>CX-08</t>
        </is>
      </c>
      <c r="B16" s="24" t="inlineStr">
        <is>
          <t>A national measure on printing inks or on mineral oil hydrocarbons invalidates an approved ink series or board grade at short notice</t>
        </is>
      </c>
      <c r="C16" s="24" t="inlineStr">
        <is>
          <t>External / legal</t>
        </is>
      </c>
      <c r="D16" s="24" t="inlineStr">
        <is>
          <t>Regulatory</t>
        </is>
      </c>
      <c r="E16" s="24" t="n">
        <v>5</v>
      </c>
      <c r="F16" s="24" t="n">
        <v>3</v>
      </c>
      <c r="G16" s="24">
        <f>IF(COUNT(E14:F14)=2,E14*F14,"")</f>
        <v/>
      </c>
      <c r="H16" s="24">
        <f>IF(G14="","",IF(G14&lt;=4,"LOW",IF(G14&lt;=9,"MEDIUM",IF(G14&lt;=15,"HIGH","CRITICAL"))))</f>
        <v/>
      </c>
      <c r="I16" s="24" t="inlineStr">
        <is>
          <t>CF 7.5.4 Legal and Customer Requirements Register reviewed quarterly; ink and board suppliers contractually required to notify regulatory change; approved ink list held on CF 11.6</t>
        </is>
      </c>
      <c r="J16" s="24" t="inlineStr">
        <is>
          <t>Quality Manager (QMR)</t>
        </is>
      </c>
      <c r="K16" s="24" t="inlineStr">
        <is>
          <t>Quarterly legal review</t>
        </is>
      </c>
      <c r="L16" s="24" t="inlineStr">
        <is>
          <t>CF 7.5.4; CF 11.6; CF 8.4.1</t>
        </is>
      </c>
      <c r="M16" s="24" t="n">
        <v>4</v>
      </c>
      <c r="N16" s="24" t="n">
        <v>2</v>
      </c>
      <c r="O16" s="24">
        <f>IF(COUNT(M14:N14)=2,M14*N14,"")</f>
        <v/>
      </c>
      <c r="P16" s="24">
        <f>IF(O14="","",IF(O14&lt;=4,"LOW",IF(O14&lt;=9,"MEDIUM",IF(O14&lt;=15,"HIGH","CRITICAL"))))</f>
        <v/>
      </c>
      <c r="Q16" s="24" t="inlineStr">
        <is>
          <t>Quarterly legal register review minuted; supplier notification clauses confirmed at annual supplier review; an impact assessment raised on CF 6.3.1 within 10 working days of any notified change</t>
        </is>
      </c>
      <c r="R16" s="24" t="inlineStr">
        <is>
          <t>Any amendment notified by the legal update service, a supplier or a customer</t>
        </is>
      </c>
    </row>
    <row r="17" ht="76" customHeight="1">
      <c r="A17" s="24" t="inlineStr">
        <is>
          <t>CX-09</t>
        </is>
      </c>
      <c r="B17" s="24" t="inlineStr">
        <is>
          <t>Customer consolidation concentrates 31 percent of turnover in one merged account, so a single specification change or loss affects a third of the volume</t>
        </is>
      </c>
      <c r="C17" s="24" t="inlineStr">
        <is>
          <t>External / market</t>
        </is>
      </c>
      <c r="D17" s="24" t="inlineStr">
        <is>
          <t>Commercial</t>
        </is>
      </c>
      <c r="E17" s="24" t="n">
        <v>4</v>
      </c>
      <c r="F17" s="24" t="n">
        <v>3</v>
      </c>
      <c r="G17" s="24">
        <f>IF(COUNT(E15:F15)=2,E15*F15,"")</f>
        <v/>
      </c>
      <c r="H17" s="24">
        <f>IF(G15="","",IF(G15&lt;=4,"LOW",IF(G15&lt;=9,"MEDIUM",IF(G15&lt;=15,"HIGH","CRITICAL"))))</f>
        <v/>
      </c>
      <c r="I17" s="24" t="inlineStr">
        <is>
          <t>Account managed at General Manager level; quarterly business review with the customer; new business pipeline maintained</t>
        </is>
      </c>
      <c r="J17" s="24" t="inlineStr">
        <is>
          <t>Sales and Customer Service Manager</t>
        </is>
      </c>
      <c r="K17" s="24" t="inlineStr">
        <is>
          <t>Quarterly</t>
        </is>
      </c>
      <c r="L17" s="24" t="inlineStr">
        <is>
          <t>CF 9.1.3; management review minutes</t>
        </is>
      </c>
      <c r="M17" s="24" t="n">
        <v>4</v>
      </c>
      <c r="N17" s="24" t="n">
        <v>2</v>
      </c>
      <c r="O17" s="24">
        <f>IF(COUNT(M15:N15)=2,M15*N15,"")</f>
        <v/>
      </c>
      <c r="P17" s="24">
        <f>IF(O15="","",IF(O15&lt;=4,"LOW",IF(O15&lt;=9,"MEDIUM",IF(O15&lt;=15,"HIGH","CRITICAL"))))</f>
        <v/>
      </c>
      <c r="Q17" s="24" t="inlineStr">
        <is>
          <t>Turnover concentration reported at each management review; customer scorecard and satisfaction result reviewed quarterly; pipeline progress reported monthly</t>
        </is>
      </c>
      <c r="R17" s="24" t="inlineStr">
        <is>
          <t>Any change of ownership, buyer or specification policy at the account; concentration exceeding 35 percent</t>
        </is>
      </c>
    </row>
    <row r="18" ht="76" customHeight="1">
      <c r="A18" s="24" t="inlineStr">
        <is>
          <t>CX-10</t>
        </is>
      </c>
      <c r="B18" s="24" t="inlineStr">
        <is>
          <t>Polymer, board and solvent price volatility drives pressure to substitute a specified material without full requalification</t>
        </is>
      </c>
      <c r="C18" s="24" t="inlineStr">
        <is>
          <t>External / economic</t>
        </is>
      </c>
      <c r="D18" s="24" t="inlineStr">
        <is>
          <t>Material substitution</t>
        </is>
      </c>
      <c r="E18" s="24" t="n">
        <v>5</v>
      </c>
      <c r="F18" s="24" t="n">
        <v>3</v>
      </c>
      <c r="G18" s="24">
        <f>IF(COUNT(E16:F16)=2,E16*F16,"")</f>
        <v/>
      </c>
      <c r="H18" s="24">
        <f>IF(G16="","",IF(G16&lt;=4,"LOW",IF(G16&lt;=9,"MEDIUM",IF(G16&lt;=15,"HIGH","CRITICAL"))))</f>
        <v/>
      </c>
      <c r="I18" s="24" t="inlineStr">
        <is>
          <t>No substitution without a design change under PRO 8.3 and CF 8.3.6; approved specification held on CF 8.4.2; purchasing cannot release an unapproved material to production</t>
        </is>
      </c>
      <c r="J18" s="24" t="inlineStr">
        <is>
          <t>Procurement Manager</t>
        </is>
      </c>
      <c r="K18" s="24" t="inlineStr">
        <is>
          <t>At every proposed substitution</t>
        </is>
      </c>
      <c r="L18" s="24" t="inlineStr">
        <is>
          <t>CF 8.3.6; CF 8.4.2; CF 8.4.5</t>
        </is>
      </c>
      <c r="M18" s="24" t="n">
        <v>5</v>
      </c>
      <c r="N18" s="24" t="n">
        <v>1</v>
      </c>
      <c r="O18" s="24">
        <f>IF(COUNT(M16:N16)=2,M16*N16,"")</f>
        <v/>
      </c>
      <c r="P18" s="24">
        <f>IF(O16="","",IF(O16&lt;=4,"LOW",IF(O16&lt;=9,"MEDIUM",IF(O16&lt;=15,"HIGH","CRITICAL"))))</f>
        <v/>
      </c>
      <c r="Q18" s="24" t="inlineStr">
        <is>
          <t>Goods-in verification confirms grade and lot against the approved specification on every delivery; substitution requests audited annually against CF 8.3.6</t>
        </is>
      </c>
      <c r="R18" s="24" t="inlineStr">
        <is>
          <t>Any proposed material change; a price movement prompting a commercial substitution proposal</t>
        </is>
      </c>
    </row>
    <row r="19" ht="40" customHeight="1">
      <c r="A19" s="24" t="inlineStr">
        <is>
          <t>CX-11</t>
        </is>
      </c>
      <c r="B19" s="24" t="inlineStr">
        <is>
          <t>Customer specifications begin to require 100 percent inline text and code inspection which the presses cannot currently provide</t>
        </is>
      </c>
      <c r="C19" s="24" t="inlineStr">
        <is>
          <t>External / technological</t>
        </is>
      </c>
      <c r="D19" s="24" t="inlineStr">
        <is>
          <t>Capability gap</t>
        </is>
      </c>
      <c r="E19" s="24" t="n">
        <v>4</v>
      </c>
      <c r="F19" s="24" t="n">
        <v>3</v>
      </c>
      <c r="G19" s="24">
        <f>IF(COUNT(E17:F17)=2,E17*F17,"")</f>
        <v/>
      </c>
      <c r="H19" s="24">
        <f>IF(G17="","",IF(G17&lt;=4,"LOW",IF(G17&lt;=9,"MEDIUM",IF(G17&lt;=15,"HIGH","CRITICAL"))))</f>
        <v/>
      </c>
      <c r="I19" s="24" t="inlineStr">
        <is>
          <t>Manual in-run check every 30 minutes and at every reel change; first-off approval against the approved proof; requirement flagged at contract review as a capability the site does not hold</t>
        </is>
      </c>
      <c r="J19" s="24" t="inlineStr">
        <is>
          <t>Print Manager</t>
        </is>
      </c>
      <c r="K19" s="24" t="inlineStr">
        <is>
          <t>At every enquiry carrying the requirement</t>
        </is>
      </c>
      <c r="L19" s="24" t="inlineStr">
        <is>
          <t>CF 8.2.1; CF 6.1.2 OPP-05</t>
        </is>
      </c>
      <c r="M19" s="24" t="n">
        <v>3</v>
      </c>
      <c r="N19" s="24" t="n">
        <v>2</v>
      </c>
      <c r="O19" s="24">
        <f>IF(COUNT(M17:N17)=2,M17*N17,"")</f>
        <v/>
      </c>
      <c r="P19" s="24">
        <f>IF(O17="","",IF(O17&lt;=4,"LOW",IF(O17&lt;=9,"MEDIUM",IF(O17&lt;=15,"HIGH","CRITICAL"))))</f>
        <v/>
      </c>
      <c r="Q19" s="24" t="inlineStr">
        <is>
          <t>Contract review confirms the requirement can be met before acceptance; inline inspection business case reviewed at each management review</t>
        </is>
      </c>
      <c r="R19" s="24" t="inlineStr">
        <is>
          <t>A third customer specification requiring inline inspection; loss of an enquiry on this capability</t>
        </is>
      </c>
    </row>
    <row r="20" ht="40" customHeight="1">
      <c r="A20" s="24" t="inlineStr">
        <is>
          <t>CX-12</t>
        </is>
      </c>
      <c r="B20" s="24" t="inlineStr">
        <is>
          <t>Seasonal variation in delivered board moisture content beyond the specification assumption affects die-cutting and gluing conformity</t>
        </is>
      </c>
      <c r="C20" s="24" t="inlineStr">
        <is>
          <t>External / climate - material</t>
        </is>
      </c>
      <c r="D20" s="24" t="inlineStr">
        <is>
          <t>Climate - physical</t>
        </is>
      </c>
      <c r="E20" s="24" t="n">
        <v>3</v>
      </c>
      <c r="F20" s="24" t="n">
        <v>4</v>
      </c>
      <c r="G20" s="24">
        <f>IF(COUNT(E18:F18)=2,E18*F18,"")</f>
        <v/>
      </c>
      <c r="H20" s="24">
        <f>IF(G18="","",IF(G18&lt;=4,"LOW",IF(G18&lt;=9,"MEDIUM",IF(G18&lt;=15,"HIGH","CRITICAL"))))</f>
        <v/>
      </c>
      <c r="I20" s="24" t="inlineStr">
        <is>
          <t>Goods-in moisture check on every board lot; conditioning period before conversion defined; die-cut and glue seam checks at set-up and interval</t>
        </is>
      </c>
      <c r="J20" s="24" t="inlineStr">
        <is>
          <t>Converting Manager</t>
        </is>
      </c>
      <c r="K20" s="24" t="inlineStr">
        <is>
          <t>Every delivery; every set-up</t>
        </is>
      </c>
      <c r="L20" s="24" t="inlineStr">
        <is>
          <t>CF 8.4.5; CF 12.5</t>
        </is>
      </c>
      <c r="M20" s="24" t="n">
        <v>3</v>
      </c>
      <c r="N20" s="24" t="n">
        <v>2</v>
      </c>
      <c r="O20" s="24">
        <f>IF(COUNT(M18:N18)=2,M18*N18,"")</f>
        <v/>
      </c>
      <c r="P20" s="24">
        <f>IF(O18="","",IF(O18&lt;=4,"LOW",IF(O18&lt;=9,"MEDIUM",IF(O18&lt;=15,"HIGH","CRITICAL"))))</f>
        <v/>
      </c>
      <c r="Q20" s="24" t="inlineStr">
        <is>
          <t>Moisture results trended monthly against conversion defect rate; conditioning compliance audited quarterly; supplier informed of out-of-range lots on CF 8.4.3</t>
        </is>
      </c>
      <c r="R20" s="24" t="inlineStr">
        <is>
          <t>Two consecutive out-of-range lots; a rise in die-cut or glue seam defects</t>
        </is>
      </c>
    </row>
    <row r="21" ht="40" customHeight="1">
      <c r="A21" s="24" t="n"/>
      <c r="B21" s="24" t="n"/>
      <c r="C21" s="24" t="n"/>
      <c r="D21" s="24" t="n"/>
      <c r="E21" s="24" t="n"/>
      <c r="F21" s="24" t="n"/>
      <c r="G21" s="24">
        <f>IF(COUNT(E19:F19)=2,E19*F19,"")</f>
        <v/>
      </c>
      <c r="H21" s="24">
        <f>IF(G19="","",IF(G19&lt;=4,"LOW",IF(G19&lt;=9,"MEDIUM",IF(G19&lt;=15,"HIGH","CRITICAL"))))</f>
        <v/>
      </c>
      <c r="I21" s="24" t="n"/>
      <c r="J21" s="24" t="n"/>
      <c r="K21" s="24" t="n"/>
      <c r="L21" s="24" t="n"/>
      <c r="M21" s="24" t="n"/>
      <c r="N21" s="24" t="n"/>
      <c r="O21" s="24">
        <f>IF(COUNT(M19:N19)=2,M19*N19,"")</f>
        <v/>
      </c>
      <c r="P21" s="24">
        <f>IF(O19="","",IF(O19&lt;=4,"LOW",IF(O19&lt;=9,"MEDIUM",IF(O19&lt;=15,"HIGH","CRITICAL"))))</f>
        <v/>
      </c>
      <c r="Q21" s="24" t="n"/>
      <c r="R21" s="24" t="n"/>
    </row>
    <row r="22" ht="40" customHeight="1">
      <c r="A22" s="24" t="n"/>
      <c r="B22" s="24" t="n"/>
      <c r="C22" s="24" t="n"/>
      <c r="D22" s="24" t="n"/>
      <c r="E22" s="24" t="n"/>
      <c r="F22" s="24" t="n"/>
      <c r="G22" s="24">
        <f>IF(COUNT(E20:F20)=2,E20*F20,"")</f>
        <v/>
      </c>
      <c r="H22" s="24">
        <f>IF(G20="","",IF(G20&lt;=4,"LOW",IF(G20&lt;=9,"MEDIUM",IF(G20&lt;=15,"HIGH","CRITICAL"))))</f>
        <v/>
      </c>
      <c r="I22" s="24" t="n"/>
      <c r="J22" s="24" t="n"/>
      <c r="K22" s="24" t="n"/>
      <c r="L22" s="24" t="n"/>
      <c r="M22" s="24" t="n"/>
      <c r="N22" s="24" t="n"/>
      <c r="O22" s="24">
        <f>IF(COUNT(M20:N20)=2,M20*N20,"")</f>
        <v/>
      </c>
      <c r="P22" s="24">
        <f>IF(O20="","",IF(O20&lt;=4,"LOW",IF(O20&lt;=9,"MEDIUM",IF(O20&lt;=15,"HIGH","CRITICAL"))))</f>
        <v/>
      </c>
      <c r="Q22" s="24" t="n"/>
      <c r="R22" s="24" t="n"/>
    </row>
    <row r="23" ht="40" customHeight="1">
      <c r="A23" s="24" t="n"/>
      <c r="B23" s="24" t="n"/>
      <c r="C23" s="24" t="n"/>
      <c r="D23" s="24" t="n"/>
      <c r="E23" s="24" t="n"/>
      <c r="F23" s="24" t="n"/>
      <c r="G23" s="24">
        <f>IF(COUNT(E21:F21)=2,E21*F21,"")</f>
        <v/>
      </c>
      <c r="H23" s="24">
        <f>IF(G21="","",IF(G21&lt;=4,"LOW",IF(G21&lt;=9,"MEDIUM",IF(G21&lt;=15,"HIGH","CRITICAL"))))</f>
        <v/>
      </c>
      <c r="I23" s="24" t="n"/>
      <c r="J23" s="24" t="n"/>
      <c r="K23" s="24" t="n"/>
      <c r="L23" s="24" t="n"/>
      <c r="M23" s="24" t="n"/>
      <c r="N23" s="24" t="n"/>
      <c r="O23" s="24">
        <f>IF(COUNT(M21:N21)=2,M21*N21,"")</f>
        <v/>
      </c>
      <c r="P23" s="24">
        <f>IF(O21="","",IF(O21&lt;=4,"LOW",IF(O21&lt;=9,"MEDIUM",IF(O21&lt;=15,"HIGH","CRITICAL"))))</f>
        <v/>
      </c>
      <c r="Q23" s="24" t="n"/>
      <c r="R23" s="24" t="n"/>
    </row>
    <row r="24" ht="40" customHeight="1">
      <c r="A24" s="24" t="n"/>
      <c r="B24" s="24" t="n"/>
      <c r="C24" s="24" t="n"/>
      <c r="D24" s="24" t="n"/>
      <c r="E24" s="24" t="n"/>
      <c r="F24" s="24" t="n"/>
      <c r="G24" s="24">
        <f>IF(COUNT(E22:F22)=2,E22*F22,"")</f>
        <v/>
      </c>
      <c r="H24" s="24">
        <f>IF(G22="","",IF(G22&lt;=4,"LOW",IF(G22&lt;=9,"MEDIUM",IF(G22&lt;=15,"HIGH","CRITICAL"))))</f>
        <v/>
      </c>
      <c r="I24" s="24" t="n"/>
      <c r="J24" s="24" t="n"/>
      <c r="K24" s="24" t="n"/>
      <c r="L24" s="24" t="n"/>
      <c r="M24" s="24" t="n"/>
      <c r="N24" s="24" t="n"/>
      <c r="O24" s="24">
        <f>IF(COUNT(M22:N22)=2,M22*N22,"")</f>
        <v/>
      </c>
      <c r="P24" s="24">
        <f>IF(O22="","",IF(O22&lt;=4,"LOW",IF(O22&lt;=9,"MEDIUM",IF(O22&lt;=15,"HIGH","CRITICAL"))))</f>
        <v/>
      </c>
      <c r="Q24" s="24" t="n"/>
      <c r="R24" s="24" t="n"/>
    </row>
    <row r="25" ht="40" customHeight="1">
      <c r="A25" s="24" t="n"/>
      <c r="B25" s="24" t="n"/>
      <c r="C25" s="24" t="n"/>
      <c r="D25" s="24" t="n"/>
      <c r="E25" s="24" t="n"/>
      <c r="F25" s="24" t="n"/>
      <c r="G25" s="24">
        <f>IF(COUNT(E23:F23)=2,E23*F23,"")</f>
        <v/>
      </c>
      <c r="H25" s="24">
        <f>IF(G23="","",IF(G23&lt;=4,"LOW",IF(G23&lt;=9,"MEDIUM",IF(G23&lt;=15,"HIGH","CRITICAL"))))</f>
        <v/>
      </c>
      <c r="I25" s="24" t="n"/>
      <c r="J25" s="24" t="n"/>
      <c r="K25" s="24" t="n"/>
      <c r="L25" s="24" t="n"/>
      <c r="M25" s="24" t="n"/>
      <c r="N25" s="24" t="n"/>
      <c r="O25" s="24">
        <f>IF(COUNT(M23:N23)=2,M23*N23,"")</f>
        <v/>
      </c>
      <c r="P25" s="24">
        <f>IF(O23="","",IF(O23&lt;=4,"LOW",IF(O23&lt;=9,"MEDIUM",IF(O23&lt;=15,"HIGH","CRITICAL"))))</f>
        <v/>
      </c>
      <c r="Q25" s="24" t="n"/>
      <c r="R25" s="24" t="n"/>
    </row>
    <row r="26" ht="40" customHeight="1">
      <c r="A26" s="24" t="n"/>
      <c r="B26" s="24" t="n"/>
      <c r="C26" s="24" t="n"/>
      <c r="D26" s="24" t="n"/>
      <c r="E26" s="24" t="n"/>
      <c r="F26" s="24" t="n"/>
      <c r="G26" s="24">
        <f>IF(COUNT(E24:F24)=2,E24*F24,"")</f>
        <v/>
      </c>
      <c r="H26" s="24">
        <f>IF(G24="","",IF(G24&lt;=4,"LOW",IF(G24&lt;=9,"MEDIUM",IF(G24&lt;=15,"HIGH","CRITICAL"))))</f>
        <v/>
      </c>
      <c r="I26" s="24" t="n"/>
      <c r="J26" s="24" t="n"/>
      <c r="K26" s="24" t="n"/>
      <c r="L26" s="24" t="n"/>
      <c r="M26" s="24" t="n"/>
      <c r="N26" s="24" t="n"/>
      <c r="O26" s="24">
        <f>IF(COUNT(M24:N24)=2,M24*N24,"")</f>
        <v/>
      </c>
      <c r="P26" s="24">
        <f>IF(O24="","",IF(O24&lt;=4,"LOW",IF(O24&lt;=9,"MEDIUM",IF(O24&lt;=15,"HIGH","CRITICAL"))))</f>
        <v/>
      </c>
      <c r="Q26" s="24" t="n"/>
      <c r="R26" s="24" t="n"/>
    </row>
    <row r="27" ht="40" customHeight="1">
      <c r="A27" s="24" t="n"/>
      <c r="B27" s="24" t="n"/>
      <c r="C27" s="24" t="n"/>
      <c r="D27" s="24" t="n"/>
      <c r="E27" s="24" t="n"/>
      <c r="F27" s="24" t="n"/>
      <c r="G27" s="24">
        <f>IF(COUNT(E25:F25)=2,E25*F25,"")</f>
        <v/>
      </c>
      <c r="H27" s="24">
        <f>IF(G25="","",IF(G25&lt;=4,"LOW",IF(G25&lt;=9,"MEDIUM",IF(G25&lt;=15,"HIGH","CRITICAL"))))</f>
        <v/>
      </c>
      <c r="I27" s="24" t="n"/>
      <c r="J27" s="24" t="n"/>
      <c r="K27" s="24" t="n"/>
      <c r="L27" s="24" t="n"/>
      <c r="M27" s="24" t="n"/>
      <c r="N27" s="24" t="n"/>
      <c r="O27" s="24">
        <f>IF(COUNT(M25:N25)=2,M25*N25,"")</f>
        <v/>
      </c>
      <c r="P27" s="24">
        <f>IF(O25="","",IF(O25&lt;=4,"LOW",IF(O25&lt;=9,"MEDIUM",IF(O25&lt;=15,"HIGH","CRITICAL"))))</f>
        <v/>
      </c>
      <c r="Q27" s="24" t="n"/>
      <c r="R27" s="24" t="n"/>
    </row>
    <row r="28" ht="40" customHeight="1">
      <c r="A28" s="24" t="n"/>
      <c r="B28" s="24" t="n"/>
      <c r="C28" s="24" t="n"/>
      <c r="D28" s="24" t="n"/>
      <c r="E28" s="24" t="n"/>
      <c r="F28" s="24" t="n"/>
      <c r="G28" s="24">
        <f>IF(COUNT(E26:F26)=2,E26*F26,"")</f>
        <v/>
      </c>
      <c r="H28" s="24">
        <f>IF(G26="","",IF(G26&lt;=4,"LOW",IF(G26&lt;=9,"MEDIUM",IF(G26&lt;=15,"HIGH","CRITICAL"))))</f>
        <v/>
      </c>
      <c r="I28" s="24" t="n"/>
      <c r="J28" s="24" t="n"/>
      <c r="K28" s="24" t="n"/>
      <c r="L28" s="24" t="n"/>
      <c r="M28" s="24" t="n"/>
      <c r="N28" s="24" t="n"/>
      <c r="O28" s="24">
        <f>IF(COUNT(M26:N26)=2,M26*N26,"")</f>
        <v/>
      </c>
      <c r="P28" s="24">
        <f>IF(O26="","",IF(O26&lt;=4,"LOW",IF(O26&lt;=9,"MEDIUM",IF(O26&lt;=15,"HIGH","CRITICAL"))))</f>
        <v/>
      </c>
      <c r="Q28" s="24" t="n"/>
      <c r="R28" s="24" t="n"/>
    </row>
    <row r="29">
      <c r="A29" s="24" t="n"/>
      <c r="B29" s="24" t="n"/>
      <c r="C29" s="24" t="n"/>
      <c r="D29" s="24" t="n"/>
      <c r="E29" s="24" t="n"/>
      <c r="F29" s="24" t="n"/>
      <c r="G29" s="24">
        <f>IF(COUNT(E27:F27)=2,E27*F27,"")</f>
        <v/>
      </c>
      <c r="H29" s="24">
        <f>IF(G27="","",IF(G27&lt;=4,"LOW",IF(G27&lt;=9,"MEDIUM",IF(G27&lt;=15,"HIGH","CRITICAL"))))</f>
        <v/>
      </c>
      <c r="I29" s="24" t="n"/>
      <c r="J29" s="24" t="n"/>
      <c r="K29" s="24" t="n"/>
      <c r="L29" s="24" t="n"/>
      <c r="M29" s="24" t="n"/>
      <c r="N29" s="24" t="n"/>
      <c r="O29" s="24">
        <f>IF(COUNT(M27:N27)=2,M27*N27,"")</f>
        <v/>
      </c>
      <c r="P29" s="24">
        <f>IF(O27="","",IF(O27&lt;=4,"LOW",IF(O27&lt;=9,"MEDIUM",IF(O27&lt;=15,"HIGH","CRITICAL"))))</f>
        <v/>
      </c>
      <c r="Q29" s="24" t="n"/>
      <c r="R29" s="24" t="n"/>
    </row>
    <row r="30">
      <c r="A30" s="24" t="n"/>
      <c r="B30" s="24" t="n"/>
      <c r="C30" s="24" t="n"/>
      <c r="D30" s="24" t="n"/>
      <c r="E30" s="24" t="n"/>
      <c r="F30" s="24" t="n"/>
      <c r="G30" s="24">
        <f>IF(COUNT(E28:F28)=2,E28*F28,"")</f>
        <v/>
      </c>
      <c r="H30" s="24">
        <f>IF(G28="","",IF(G28&lt;=4,"LOW",IF(G28&lt;=9,"MEDIUM",IF(G28&lt;=15,"HIGH","CRITICAL"))))</f>
        <v/>
      </c>
      <c r="I30" s="24" t="n"/>
      <c r="J30" s="24" t="n"/>
      <c r="K30" s="24" t="n"/>
      <c r="L30" s="24" t="n"/>
      <c r="M30" s="24" t="n"/>
      <c r="N30" s="24" t="n"/>
      <c r="O30" s="24">
        <f>IF(COUNT(M28:N28)=2,M28*N28,"")</f>
        <v/>
      </c>
      <c r="P30" s="24">
        <f>IF(O28="","",IF(O28&lt;=4,"LOW",IF(O28&lt;=9,"MEDIUM",IF(O28&lt;=15,"HIGH","CRITICAL"))))</f>
        <v/>
      </c>
      <c r="Q30" s="24" t="n"/>
      <c r="R30" s="24" t="n"/>
    </row>
  </sheetData>
  <autoFilter ref="A6:R28"/>
  <mergeCells count="8">
    <mergeCell ref="B4:F4"/>
    <mergeCell ref="N4:R4"/>
    <mergeCell ref="H3:L3"/>
    <mergeCell ref="N3:R3"/>
    <mergeCell ref="B3:F3"/>
    <mergeCell ref="A5:R5"/>
    <mergeCell ref="A1:R2"/>
    <mergeCell ref="H4:L4"/>
  </mergeCells>
  <conditionalFormatting sqref="G7:G28">
    <cfRule type="expression" priority="1" dxfId="0">
      <formula>$H7="LOW"</formula>
    </cfRule>
    <cfRule type="expression" priority="2" dxfId="1">
      <formula>$H7="MEDIUM"</formula>
    </cfRule>
    <cfRule type="expression" priority="3" dxfId="2">
      <formula>$H7="HIGH"</formula>
    </cfRule>
    <cfRule type="expression" priority="4" dxfId="3">
      <formula>$H7="CRITICAL"</formula>
    </cfRule>
  </conditionalFormatting>
  <conditionalFormatting sqref="H7:H28">
    <cfRule type="expression" priority="5" dxfId="0">
      <formula>$H7="LOW"</formula>
    </cfRule>
    <cfRule type="expression" priority="6" dxfId="1">
      <formula>$H7="MEDIUM"</formula>
    </cfRule>
    <cfRule type="expression" priority="7" dxfId="2">
      <formula>$H7="HIGH"</formula>
    </cfRule>
    <cfRule type="expression" priority="8" dxfId="3">
      <formula>$H7="CRITICAL"</formula>
    </cfRule>
  </conditionalFormatting>
  <conditionalFormatting sqref="O7:O28">
    <cfRule type="expression" priority="9" dxfId="0">
      <formula>$P7="LOW"</formula>
    </cfRule>
    <cfRule type="expression" priority="10" dxfId="1">
      <formula>$P7="MEDIUM"</formula>
    </cfRule>
    <cfRule type="expression" priority="11" dxfId="2">
      <formula>$P7="HIGH"</formula>
    </cfRule>
    <cfRule type="expression" priority="12" dxfId="3">
      <formula>$P7="CRITICAL"</formula>
    </cfRule>
  </conditionalFormatting>
  <conditionalFormatting sqref="P7:P28">
    <cfRule type="expression" priority="13" dxfId="0">
      <formula>$P7="LOW"</formula>
    </cfRule>
    <cfRule type="expression" priority="14" dxfId="1">
      <formula>$P7="MEDIUM"</formula>
    </cfRule>
    <cfRule type="expression" priority="15" dxfId="2">
      <formula>$P7="HIGH"</formula>
    </cfRule>
    <cfRule type="expression" priority="16" dxfId="3">
      <formula>$P7="CRITICAL"</formula>
    </cfRule>
  </conditionalFormatting>
  <dataValidations count="5">
    <dataValidation sqref="E7:E28" showDropDown="0" showInputMessage="0" showErrorMessage="0" allowBlank="1" type="list">
      <formula1>SevList</formula1>
    </dataValidation>
    <dataValidation sqref="F7:F28" showDropDown="0" showInputMessage="0" showErrorMessage="0" allowBlank="1" type="list">
      <formula1>LikList</formula1>
    </dataValidation>
    <dataValidation sqref="M7:M28" showDropDown="0" showInputMessage="0" showErrorMessage="0" allowBlank="1" type="list">
      <formula1>SevList</formula1>
    </dataValidation>
    <dataValidation sqref="N7:N28" showDropDown="0" showInputMessage="0" showErrorMessage="0" allowBlank="1" type="list">
      <formula1>LikList</formula1>
    </dataValidation>
    <dataValidation sqref="J7:J28" showDropDown="0" showInputMessage="0" showErrorMessage="0" allowBlank="1" type="list">
      <formula1>OwnerList</formula1>
    </dataValidation>
  </dataValidations>
  <pageMargins left="0.4" right="0.4" top="0.5" bottom="0.5" header="0.3" footer="0.3"/>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I30"/>
  <sheetViews>
    <sheetView showGridLines="0" workbookViewId="0">
      <pane ySplit="8" topLeftCell="A9" activePane="bottomLeft" state="frozen"/>
      <selection pane="bottomLeft" activeCell="A1" sqref="A1"/>
    </sheetView>
  </sheetViews>
  <sheetFormatPr baseColWidth="8" defaultRowHeight="15"/>
  <cols>
    <col width="12" customWidth="1" min="1" max="1"/>
    <col width="12" customWidth="1" min="2" max="2"/>
    <col width="66" customWidth="1" min="3" max="3"/>
    <col width="32" customWidth="1" min="4" max="4"/>
    <col width="15" customWidth="1" min="5" max="5"/>
    <col width="15" customWidth="1" min="6" max="6"/>
    <col width="14" customWidth="1" min="7" max="7"/>
    <col width="16" customWidth="1" min="8" max="8"/>
    <col width="58" customWidth="1" min="9" max="9"/>
  </cols>
  <sheetData>
    <row r="1" ht="26" customHeight="1">
      <c r="A1" s="26" t="inlineStr">
        <is>
          <t>SAMPLE DOCUMENT - ISO 9001:2026 Packaging Quality Toolkit (TK03) from ASC Food Safety Consultants. This is one of 202 documents in the toolkit, supplied free so you can see the standard of the work before you buy. It is a worked example for a food contact packaging site and is not licensed for use in a live management system. The full toolkit is at ascfoodsafety.com/fsms-templates</t>
        </is>
      </c>
    </row>
    <row r="2" ht="26" customHeight="1"/>
    <row r="3" ht="18" customHeight="1">
      <c r="A3" s="1" t="inlineStr">
        <is>
          <t>RA 4.1 - Context Risk Assessment</t>
        </is>
      </c>
    </row>
    <row r="4" ht="18" customHeight="1"/>
    <row r="5" ht="30" customHeight="1">
      <c r="A5" s="2" t="inlineStr">
        <is>
          <t>Doc No:</t>
        </is>
      </c>
      <c r="B5" s="3" t="inlineStr">
        <is>
          <t>RA 4.1</t>
        </is>
      </c>
      <c r="C5" s="28" t="n"/>
      <c r="D5" s="2" t="inlineStr">
        <is>
          <t>Doc Name:</t>
        </is>
      </c>
      <c r="E5" s="3" t="inlineStr">
        <is>
          <t>Context Risk Assessment</t>
        </is>
      </c>
      <c r="F5" s="28" t="n"/>
      <c r="G5" s="2" t="inlineStr">
        <is>
          <t>Rev No:</t>
        </is>
      </c>
      <c r="H5" s="3" t="inlineStr">
        <is>
          <t>01</t>
        </is>
      </c>
      <c r="I5" s="28" t="n"/>
    </row>
    <row r="6" ht="46" customHeight="1">
      <c r="A6" s="2" t="inlineStr">
        <is>
          <t>Rev Date:</t>
        </is>
      </c>
      <c r="B6" s="3" t="inlineStr">
        <is>
          <t>01 Sep 2026</t>
        </is>
      </c>
      <c r="C6" s="28" t="n"/>
      <c r="D6" s="2" t="inlineStr">
        <is>
          <t>Updated by:</t>
        </is>
      </c>
      <c r="E6" s="3" t="inlineStr">
        <is>
          <t>ASC Food Safety Consultants</t>
        </is>
      </c>
      <c r="F6" s="28" t="n"/>
      <c r="G6" s="2" t="inlineStr">
        <is>
          <t>Area:</t>
        </is>
      </c>
      <c r="H6" s="3" t="inlineStr">
        <is>
          <t>ISO 9001:2026 cl. 4.1 and cl. 6.1</t>
        </is>
      </c>
      <c r="I6" s="28" t="n"/>
    </row>
    <row r="7" ht="44" customHeight="1">
      <c r="A7" s="4" t="inlineStr">
        <is>
          <t>Actions arising from this assessment. Every HIGH or CRITICAL residual band must appear here with an owner and a target date. Closed only on evidence of effectiveness.</t>
        </is>
      </c>
    </row>
    <row r="8" ht="44" customHeight="1">
      <c r="A8" s="6" t="inlineStr">
        <is>
          <t>Action ID</t>
        </is>
      </c>
      <c r="B8" s="6" t="inlineStr">
        <is>
          <t>Risk Ref</t>
        </is>
      </c>
      <c r="C8" s="6" t="inlineStr">
        <is>
          <t>Action Description</t>
        </is>
      </c>
      <c r="D8" s="6" t="inlineStr">
        <is>
          <t>Owner</t>
        </is>
      </c>
      <c r="E8" s="6" t="inlineStr">
        <is>
          <t>Date Raised</t>
        </is>
      </c>
      <c r="F8" s="6" t="inlineStr">
        <is>
          <t>Target Date</t>
        </is>
      </c>
      <c r="G8" s="6" t="inlineStr">
        <is>
          <t>Status</t>
        </is>
      </c>
      <c r="H8" s="6" t="inlineStr">
        <is>
          <t>Date Completed</t>
        </is>
      </c>
      <c r="I8" s="6" t="inlineStr">
        <is>
          <t>Verification / Evidence of Effectiveness</t>
        </is>
      </c>
    </row>
    <row r="9" ht="44" customHeight="1">
      <c r="A9" s="24" t="inlineStr">
        <is>
          <t>A01</t>
        </is>
      </c>
      <c r="B9" s="24" t="inlineStr">
        <is>
          <t>CX-01</t>
        </is>
      </c>
      <c r="C9" s="24" t="inlineStr">
        <is>
          <t>Document the ink formulation and colour matching method as a controlled work instruction and authorise a third person on CF 7.2.6 for colour approval.</t>
        </is>
      </c>
      <c r="D9" s="24" t="inlineStr">
        <is>
          <t>HR / Training Manager</t>
        </is>
      </c>
      <c r="E9" s="24" t="inlineStr">
        <is>
          <t>01 Sep 2026</t>
        </is>
      </c>
      <c r="F9" s="24" t="inlineStr"/>
      <c r="G9" s="24" t="inlineStr">
        <is>
          <t>Open</t>
        </is>
      </c>
      <c r="H9" s="24" t="inlineStr"/>
      <c r="I9" s="24" t="inlineStr">
        <is>
          <t>Method sheet issued on CF 7.5.1 and a third signatory authorised; verified by a supervised colour approval witnessed by the QMR.</t>
        </is>
      </c>
    </row>
    <row r="10" ht="44" customHeight="1">
      <c r="A10" s="24" t="inlineStr">
        <is>
          <t>A02</t>
        </is>
      </c>
      <c r="B10" s="24" t="inlineStr">
        <is>
          <t>CX-02</t>
        </is>
      </c>
      <c r="C10" s="24" t="inlineStr">
        <is>
          <t>Run a targeted night-shift first-off competence reassessment and add a supervisor verification of the first ten first-off approvals per new signatory.</t>
        </is>
      </c>
      <c r="D10" s="24" t="inlineStr">
        <is>
          <t>Print Manager</t>
        </is>
      </c>
      <c r="E10" s="24" t="inlineStr">
        <is>
          <t>01 Sep 2026</t>
        </is>
      </c>
      <c r="F10" s="24" t="inlineStr"/>
      <c r="G10" s="24" t="inlineStr">
        <is>
          <t>Open</t>
        </is>
      </c>
      <c r="H10" s="24" t="inlineStr"/>
      <c r="I10" s="24" t="inlineStr">
        <is>
          <t>Complaint origin by shift returns to proportionate share for three consecutive months on CF 9.1.5.</t>
        </is>
      </c>
    </row>
    <row r="11" ht="44" customHeight="1">
      <c r="A11" s="24" t="inlineStr">
        <is>
          <t>A03</t>
        </is>
      </c>
      <c r="B11" s="24" t="inlineStr">
        <is>
          <t>CX-03</t>
        </is>
      </c>
      <c r="C11" s="24" t="inlineStr">
        <is>
          <t>Complete the replacement business case for the offset press control platform and conduct a live continuity test with the approved sub-contract converter.</t>
        </is>
      </c>
      <c r="D11" s="24" t="inlineStr">
        <is>
          <t>Engineering / Maintenance Manager</t>
        </is>
      </c>
      <c r="E11" s="24" t="inlineStr">
        <is>
          <t>01 Sep 2026</t>
        </is>
      </c>
      <c r="F11" s="24" t="inlineStr"/>
      <c r="G11" s="24" t="inlineStr">
        <is>
          <t>Open</t>
        </is>
      </c>
      <c r="H11" s="24" t="inlineStr"/>
      <c r="I11" s="24" t="inlineStr">
        <is>
          <t>Business case presented at management review; continuity test completed with a real order and the output released on CF 8.6.1.</t>
        </is>
      </c>
    </row>
    <row r="12" ht="44" customHeight="1">
      <c r="A12" s="24" t="inlineStr">
        <is>
          <t>A04</t>
        </is>
      </c>
      <c r="B12" s="24" t="inlineStr">
        <is>
          <t>CX-04</t>
        </is>
      </c>
      <c r="C12" s="24" t="inlineStr">
        <is>
          <t>Re-confirm the cure validation at the worst-case summer ambient before the next summer and install a secondary independent temperature record in the curing room.</t>
        </is>
      </c>
      <c r="D12" s="24" t="inlineStr">
        <is>
          <t>Converting Manager</t>
        </is>
      </c>
      <c r="E12" s="24" t="inlineStr">
        <is>
          <t>01 Sep 2026</t>
        </is>
      </c>
      <c r="F12" s="24" t="inlineStr"/>
      <c r="G12" s="24" t="inlineStr">
        <is>
          <t>Open</t>
        </is>
      </c>
      <c r="H12" s="24" t="inlineStr"/>
      <c r="I12" s="24" t="inlineStr">
        <is>
          <t>Revalidation report on CF 12.2; secondary logger installed and its trace compared with the primary for one month.</t>
        </is>
      </c>
    </row>
    <row r="13" ht="44" customHeight="1">
      <c r="A13" s="24" t="inlineStr">
        <is>
          <t>A05</t>
        </is>
      </c>
      <c r="B13" s="24" t="inlineStr">
        <is>
          <t>CX-06</t>
        </is>
      </c>
      <c r="C13" s="24" t="inlineStr">
        <is>
          <t>Qualify the alternative two-component adhesive system as a design project and raise stock cover on the barrier-coated boxboard to six weeks.</t>
        </is>
      </c>
      <c r="D13" s="24" t="inlineStr">
        <is>
          <t>Procurement Manager</t>
        </is>
      </c>
      <c r="E13" s="24" t="inlineStr">
        <is>
          <t>01 Sep 2026</t>
        </is>
      </c>
      <c r="F13" s="24" t="inlineStr"/>
      <c r="G13" s="24" t="inlineStr">
        <is>
          <t>Open</t>
        </is>
      </c>
      <c r="H13" s="24" t="inlineStr"/>
      <c r="I13" s="24" t="inlineStr">
        <is>
          <t>Alternative adhesive qualified through CF 8.3.5 verification and validation; stock cover evidenced on the monthly report for three consecutive months.</t>
        </is>
      </c>
    </row>
    <row r="14" ht="44" customHeight="1">
      <c r="A14" s="24" t="inlineStr">
        <is>
          <t>A06</t>
        </is>
      </c>
      <c r="B14" s="24" t="inlineStr">
        <is>
          <t>CX-08</t>
        </is>
      </c>
      <c r="C14" s="24" t="inlineStr">
        <is>
          <t>Confirm in writing that every ink and board supplier is contractually required to notify regulatory and formulation change, and close any gap.</t>
        </is>
      </c>
      <c r="D14" s="24" t="inlineStr">
        <is>
          <t>Quality Manager (QMR)</t>
        </is>
      </c>
      <c r="E14" s="24" t="inlineStr">
        <is>
          <t>01 Sep 2026</t>
        </is>
      </c>
      <c r="F14" s="24" t="inlineStr"/>
      <c r="G14" s="24" t="inlineStr">
        <is>
          <t>Open</t>
        </is>
      </c>
      <c r="H14" s="24" t="inlineStr"/>
      <c r="I14" s="24" t="inlineStr">
        <is>
          <t>Signed agreements or amended terms on file for every food contact input supplier on CF 8.4.2.</t>
        </is>
      </c>
    </row>
    <row r="15" ht="44" customHeight="1">
      <c r="A15" s="24" t="inlineStr">
        <is>
          <t>A07</t>
        </is>
      </c>
      <c r="B15" s="24" t="inlineStr">
        <is>
          <t>CX-10</t>
        </is>
      </c>
      <c r="C15" s="24" t="inlineStr">
        <is>
          <t>Re-brief purchasing and goods-in on the prohibition of unapproved substitution and audit the last twelve months of deliveries for any undocumented grade change.</t>
        </is>
      </c>
      <c r="D15" s="24" t="inlineStr">
        <is>
          <t>Procurement Manager</t>
        </is>
      </c>
      <c r="E15" s="24" t="inlineStr">
        <is>
          <t>01 Sep 2026</t>
        </is>
      </c>
      <c r="F15" s="24" t="inlineStr"/>
      <c r="G15" s="24" t="inlineStr">
        <is>
          <t>Open</t>
        </is>
      </c>
      <c r="H15" s="24" t="inlineStr"/>
      <c r="I15" s="24" t="inlineStr">
        <is>
          <t>Briefing recorded on CF 7.3.1; audit of deliveries complete with any finding raised on CF 10.2.1.</t>
        </is>
      </c>
    </row>
    <row r="16" ht="44" customHeight="1">
      <c r="A16" s="24" t="n"/>
      <c r="B16" s="24" t="n"/>
      <c r="C16" s="24" t="n"/>
      <c r="D16" s="24" t="n"/>
      <c r="E16" s="24" t="n"/>
      <c r="F16" s="24" t="n"/>
      <c r="G16" s="24" t="n"/>
      <c r="H16" s="24" t="n"/>
      <c r="I16" s="24" t="n"/>
    </row>
    <row r="17" ht="44" customHeight="1">
      <c r="A17" s="24" t="n"/>
      <c r="B17" s="24" t="n"/>
      <c r="C17" s="24" t="n"/>
      <c r="D17" s="24" t="n"/>
      <c r="E17" s="24" t="n"/>
      <c r="F17" s="24" t="n"/>
      <c r="G17" s="24" t="n"/>
      <c r="H17" s="24" t="n"/>
      <c r="I17" s="24" t="n"/>
    </row>
    <row r="18" ht="44" customHeight="1">
      <c r="A18" s="24" t="n"/>
      <c r="B18" s="24" t="n"/>
      <c r="C18" s="24" t="n"/>
      <c r="D18" s="24" t="n"/>
      <c r="E18" s="24" t="n"/>
      <c r="F18" s="24" t="n"/>
      <c r="G18" s="24" t="n"/>
      <c r="H18" s="24" t="n"/>
      <c r="I18" s="24" t="n"/>
    </row>
    <row r="19" ht="44" customHeight="1">
      <c r="A19" s="24" t="n"/>
      <c r="B19" s="24" t="n"/>
      <c r="C19" s="24" t="n"/>
      <c r="D19" s="24" t="n"/>
      <c r="E19" s="24" t="n"/>
      <c r="F19" s="24" t="n"/>
      <c r="G19" s="24" t="n"/>
      <c r="H19" s="24" t="n"/>
      <c r="I19" s="24" t="n"/>
    </row>
    <row r="20" ht="44" customHeight="1">
      <c r="A20" s="24" t="n"/>
      <c r="B20" s="24" t="n"/>
      <c r="C20" s="24" t="n"/>
      <c r="D20" s="24" t="n"/>
      <c r="E20" s="24" t="n"/>
      <c r="F20" s="24" t="n"/>
      <c r="G20" s="24" t="n"/>
      <c r="H20" s="24" t="n"/>
      <c r="I20" s="24" t="n"/>
    </row>
    <row r="21" ht="44" customHeight="1">
      <c r="A21" s="24" t="n"/>
      <c r="B21" s="24" t="n"/>
      <c r="C21" s="24" t="n"/>
      <c r="D21" s="24" t="n"/>
      <c r="E21" s="24" t="n"/>
      <c r="F21" s="24" t="n"/>
      <c r="G21" s="24" t="n"/>
      <c r="H21" s="24" t="n"/>
      <c r="I21" s="24" t="n"/>
    </row>
    <row r="22" ht="44" customHeight="1">
      <c r="A22" s="24" t="n"/>
      <c r="B22" s="24" t="n"/>
      <c r="C22" s="24" t="n"/>
      <c r="D22" s="24" t="n"/>
      <c r="E22" s="24" t="n"/>
      <c r="F22" s="24" t="n"/>
      <c r="G22" s="24" t="n"/>
      <c r="H22" s="24" t="n"/>
      <c r="I22" s="24" t="n"/>
    </row>
    <row r="23" ht="44" customHeight="1">
      <c r="A23" s="24" t="n"/>
      <c r="B23" s="24" t="n"/>
      <c r="C23" s="24" t="n"/>
      <c r="D23" s="24" t="n"/>
      <c r="E23" s="24" t="n"/>
      <c r="F23" s="24" t="n"/>
      <c r="G23" s="24" t="n"/>
      <c r="H23" s="24" t="n"/>
      <c r="I23" s="24" t="n"/>
    </row>
    <row r="24" ht="44" customHeight="1">
      <c r="A24" s="24" t="n"/>
      <c r="B24" s="24" t="n"/>
      <c r="C24" s="24" t="n"/>
      <c r="D24" s="24" t="n"/>
      <c r="E24" s="24" t="n"/>
      <c r="F24" s="24" t="n"/>
      <c r="G24" s="24" t="n"/>
      <c r="H24" s="24" t="n"/>
      <c r="I24" s="24" t="n"/>
    </row>
    <row r="25" ht="44" customHeight="1">
      <c r="A25" s="24" t="n"/>
      <c r="B25" s="24" t="n"/>
      <c r="C25" s="24" t="n"/>
      <c r="D25" s="24" t="n"/>
      <c r="E25" s="24" t="n"/>
      <c r="F25" s="24" t="n"/>
      <c r="G25" s="24" t="n"/>
      <c r="H25" s="24" t="n"/>
      <c r="I25" s="24" t="n"/>
    </row>
    <row r="26" ht="44" customHeight="1">
      <c r="A26" s="24" t="n"/>
      <c r="B26" s="24" t="n"/>
      <c r="C26" s="24" t="n"/>
      <c r="D26" s="24" t="n"/>
      <c r="E26" s="24" t="n"/>
      <c r="F26" s="24" t="n"/>
      <c r="G26" s="24" t="n"/>
      <c r="H26" s="24" t="n"/>
      <c r="I26" s="24" t="n"/>
    </row>
    <row r="27" ht="44" customHeight="1">
      <c r="A27" s="24" t="n"/>
      <c r="B27" s="24" t="n"/>
      <c r="C27" s="24" t="n"/>
      <c r="D27" s="24" t="n"/>
      <c r="E27" s="24" t="n"/>
      <c r="F27" s="24" t="n"/>
      <c r="G27" s="24" t="n"/>
      <c r="H27" s="24" t="n"/>
      <c r="I27" s="24" t="n"/>
    </row>
    <row r="28" ht="44" customHeight="1">
      <c r="A28" s="24" t="n"/>
      <c r="B28" s="24" t="n"/>
      <c r="C28" s="24" t="n"/>
      <c r="D28" s="24" t="n"/>
      <c r="E28" s="24" t="n"/>
      <c r="F28" s="24" t="n"/>
      <c r="G28" s="24" t="n"/>
      <c r="H28" s="24" t="n"/>
      <c r="I28" s="24" t="n"/>
    </row>
    <row r="29">
      <c r="A29" s="24" t="n"/>
      <c r="B29" s="24" t="n"/>
      <c r="C29" s="24" t="n"/>
      <c r="D29" s="24" t="n"/>
      <c r="E29" s="24" t="n"/>
      <c r="F29" s="24" t="n"/>
      <c r="G29" s="24" t="n"/>
      <c r="H29" s="24" t="n"/>
      <c r="I29" s="24" t="n"/>
    </row>
    <row r="30">
      <c r="A30" s="24" t="n"/>
      <c r="B30" s="24" t="n"/>
      <c r="C30" s="24" t="n"/>
      <c r="D30" s="24" t="n"/>
      <c r="E30" s="24" t="n"/>
      <c r="F30" s="24" t="n"/>
      <c r="G30" s="24" t="n"/>
      <c r="H30" s="24" t="n"/>
      <c r="I30" s="24" t="n"/>
    </row>
  </sheetData>
  <mergeCells count="8">
    <mergeCell ref="E4:F4"/>
    <mergeCell ref="A5:I5"/>
    <mergeCell ref="B3:C3"/>
    <mergeCell ref="A1:I2"/>
    <mergeCell ref="H4:I4"/>
    <mergeCell ref="B4:C4"/>
    <mergeCell ref="E3:F3"/>
    <mergeCell ref="H3:I3"/>
  </mergeCells>
  <conditionalFormatting sqref="G7:G28">
    <cfRule type="expression" priority="1" dxfId="1">
      <formula>$G7="Open"</formula>
    </cfRule>
    <cfRule type="expression" priority="2" dxfId="4">
      <formula>$G7="In Progress"</formula>
    </cfRule>
    <cfRule type="expression" priority="3" dxfId="0">
      <formula>$G7="Completed"</formula>
    </cfRule>
    <cfRule type="expression" priority="4" dxfId="5">
      <formula>$G7="Verified"</formula>
    </cfRule>
    <cfRule type="expression" priority="5" dxfId="6">
      <formula>$G7="On Hold"</formula>
    </cfRule>
    <cfRule type="expression" priority="6" dxfId="7">
      <formula>$G7="Cancelled"</formula>
    </cfRule>
  </conditionalFormatting>
  <dataValidations count="2">
    <dataValidation sqref="D7:D28" showDropDown="0" showInputMessage="0" showErrorMessage="0" allowBlank="1" type="list">
      <formula1>OwnerList</formula1>
    </dataValidation>
    <dataValidation sqref="G7:G28" showDropDown="0" showInputMessage="0" showErrorMessage="0" allowBlank="1" type="list">
      <formula1>StatusList</formula1>
    </dataValidation>
  </dataValidations>
  <pageMargins left="0.4" right="0.4" top="0.5" bottom="0.5" header="0.3" footer="0.3"/>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F25"/>
  <sheetViews>
    <sheetView showGridLines="0" workbookViewId="0">
      <selection activeCell="A1" sqref="A1"/>
    </sheetView>
  </sheetViews>
  <sheetFormatPr baseColWidth="8" defaultRowHeight="15"/>
  <cols>
    <col width="10" customWidth="1" min="1" max="1"/>
    <col width="10" customWidth="1" min="2" max="2"/>
    <col width="18" customWidth="1" min="3" max="3"/>
    <col width="4" customWidth="1" min="4" max="4"/>
    <col width="44" customWidth="1" min="5" max="5"/>
    <col width="12" customWidth="1" min="6" max="6"/>
  </cols>
  <sheetData>
    <row r="1" ht="26" customHeight="1">
      <c r="A1" s="26" t="inlineStr">
        <is>
          <t>SAMPLE DOCUMENT - ISO 9001:2026 Packaging Quality Toolkit (TK03) from ASC Food Safety Consultants. This is one of 202 documents in the toolkit, supplied free so you can see the standard of the work before you buy. It is a worked example for a food contact packaging site and is not licensed for use in a live management system. The full toolkit is at ascfoodsafety.com/fsms-templates</t>
        </is>
      </c>
    </row>
    <row r="2" ht="26" customHeight="1"/>
    <row r="3" ht="18" customHeight="1">
      <c r="A3" s="1" t="inlineStr">
        <is>
          <t>RA 4.1 - Context Risk Assessment</t>
        </is>
      </c>
    </row>
    <row r="4" ht="18" customHeight="1"/>
    <row r="5" ht="30" customHeight="1">
      <c r="A5" s="2" t="inlineStr">
        <is>
          <t>Doc No:</t>
        </is>
      </c>
      <c r="B5" s="3" t="inlineStr">
        <is>
          <t>RA 4.1</t>
        </is>
      </c>
      <c r="C5" s="2" t="inlineStr">
        <is>
          <t>Doc Name:</t>
        </is>
      </c>
      <c r="D5" s="3" t="inlineStr">
        <is>
          <t>Context Risk Assessment</t>
        </is>
      </c>
      <c r="E5" s="2" t="inlineStr">
        <is>
          <t>Rev No:</t>
        </is>
      </c>
      <c r="F5" s="3" t="inlineStr">
        <is>
          <t>01</t>
        </is>
      </c>
    </row>
    <row r="6" ht="46" customHeight="1">
      <c r="A6" s="2" t="inlineStr">
        <is>
          <t>Rev Date:</t>
        </is>
      </c>
      <c r="B6" s="3" t="inlineStr">
        <is>
          <t>01 Sep 2026</t>
        </is>
      </c>
      <c r="C6" s="2" t="inlineStr">
        <is>
          <t>Updated by:</t>
        </is>
      </c>
      <c r="D6" s="3" t="inlineStr">
        <is>
          <t>ASC Food Safety Consultants</t>
        </is>
      </c>
      <c r="E6" s="2" t="inlineStr">
        <is>
          <t>Area:</t>
        </is>
      </c>
      <c r="F6" s="3" t="inlineStr">
        <is>
          <t>ISO 9001:2026 cl. 4.1 and cl. 6.1</t>
        </is>
      </c>
    </row>
    <row r="7">
      <c r="A7" s="4" t="inlineStr">
        <is>
          <t>Drop-down source lists. Add or amend the owner list to match your own organogram (CF 5.3.4); the named ranges update automatically.</t>
        </is>
      </c>
    </row>
    <row r="8">
      <c r="A8" s="6" t="inlineStr">
        <is>
          <t>Sev</t>
        </is>
      </c>
      <c r="B8" s="6" t="inlineStr">
        <is>
          <t>Lik</t>
        </is>
      </c>
      <c r="C8" s="6" t="inlineStr">
        <is>
          <t>Status</t>
        </is>
      </c>
      <c r="D8" s="6" t="inlineStr"/>
      <c r="E8" s="6" t="inlineStr">
        <is>
          <t>Owner</t>
        </is>
      </c>
      <c r="F8" s="6" t="inlineStr"/>
    </row>
    <row r="9">
      <c r="A9" s="25" t="n">
        <v>1</v>
      </c>
      <c r="B9" s="25" t="n">
        <v>1</v>
      </c>
      <c r="C9" s="25" t="inlineStr">
        <is>
          <t>Open</t>
        </is>
      </c>
      <c r="E9" s="25" t="inlineStr">
        <is>
          <t>Managing Director</t>
        </is>
      </c>
    </row>
    <row r="10">
      <c r="A10" s="25" t="n">
        <v>2</v>
      </c>
      <c r="B10" s="25" t="n">
        <v>2</v>
      </c>
      <c r="C10" s="25" t="inlineStr">
        <is>
          <t>In Progress</t>
        </is>
      </c>
      <c r="E10" s="25" t="inlineStr">
        <is>
          <t>General Manager</t>
        </is>
      </c>
    </row>
    <row r="11">
      <c r="A11" s="25" t="n">
        <v>3</v>
      </c>
      <c r="B11" s="25" t="n">
        <v>3</v>
      </c>
      <c r="C11" s="25" t="inlineStr">
        <is>
          <t>Completed</t>
        </is>
      </c>
      <c r="E11" s="25" t="inlineStr">
        <is>
          <t>Quality Manager (QMR)</t>
        </is>
      </c>
    </row>
    <row r="12">
      <c r="A12" s="25" t="n">
        <v>4</v>
      </c>
      <c r="B12" s="25" t="n">
        <v>4</v>
      </c>
      <c r="C12" s="25" t="inlineStr">
        <is>
          <t>Verified</t>
        </is>
      </c>
      <c r="E12" s="25" t="inlineStr">
        <is>
          <t>Production Manager</t>
        </is>
      </c>
    </row>
    <row r="13">
      <c r="A13" s="25" t="n">
        <v>5</v>
      </c>
      <c r="B13" s="25" t="n">
        <v>5</v>
      </c>
      <c r="C13" s="25" t="inlineStr">
        <is>
          <t>On Hold</t>
        </is>
      </c>
      <c r="E13" s="25" t="inlineStr">
        <is>
          <t>Print Manager</t>
        </is>
      </c>
    </row>
    <row r="14">
      <c r="C14" s="25" t="inlineStr">
        <is>
          <t>Cancelled</t>
        </is>
      </c>
      <c r="E14" s="25" t="inlineStr">
        <is>
          <t>Converting Manager</t>
        </is>
      </c>
    </row>
    <row r="15">
      <c r="E15" s="25" t="inlineStr">
        <is>
          <t>Laboratory Manager</t>
        </is>
      </c>
    </row>
    <row r="16">
      <c r="E16" s="25" t="inlineStr">
        <is>
          <t>Engineering / Maintenance Manager</t>
        </is>
      </c>
    </row>
    <row r="17">
      <c r="E17" s="25" t="inlineStr">
        <is>
          <t>Procurement Manager</t>
        </is>
      </c>
    </row>
    <row r="18">
      <c r="E18" s="25" t="inlineStr">
        <is>
          <t>Warehouse and Logistics Manager</t>
        </is>
      </c>
    </row>
    <row r="19">
      <c r="E19" s="25" t="inlineStr">
        <is>
          <t>Sales and Customer Service Manager</t>
        </is>
      </c>
    </row>
    <row r="20">
      <c r="E20" s="25" t="inlineStr">
        <is>
          <t>HR / Training Manager</t>
        </is>
      </c>
    </row>
    <row r="21">
      <c r="E21" s="25" t="inlineStr">
        <is>
          <t>Pre-press and Artwork Coordinator</t>
        </is>
      </c>
    </row>
    <row r="22">
      <c r="E22" s="25" t="inlineStr">
        <is>
          <t>Design and Development Manager</t>
        </is>
      </c>
    </row>
    <row r="23">
      <c r="E23" s="25" t="inlineStr">
        <is>
          <t>Internal Auditor</t>
        </is>
      </c>
    </row>
    <row r="24">
      <c r="E24" s="25" t="inlineStr">
        <is>
          <t>ASC Food Safety Consultants</t>
        </is>
      </c>
    </row>
    <row r="25">
      <c r="E25" s="25" t="inlineStr">
        <is>
          <t>Supplier</t>
        </is>
      </c>
    </row>
  </sheetData>
  <mergeCells count="2">
    <mergeCell ref="A5:F5"/>
    <mergeCell ref="A1:F2"/>
  </mergeCells>
  <pageMargins left="0.4" right="0.4" top="0.5" bottom="0.5"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2026-09-22T15:39:15Z</dcterms:created>
  <dcterms:modified xmlns:dcterms="http://purl.org/dc/terms/" xmlns:xsi="http://www.w3.org/2001/XMLSchema-instance" xsi:type="dcterms:W3CDTF">2026-09-23T06:55:18Z</dcterms:modified>
</cp:coreProperties>
</file>